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_D\_AV_MEDIA\_AV_projekty\NZM_Gastro_aTd\Gastro_PD3_v2\"/>
    </mc:Choice>
  </mc:AlternateContent>
  <bookViews>
    <workbookView xWindow="0" yWindow="0" windowWidth="16380" windowHeight="8190"/>
  </bookViews>
  <sheets>
    <sheet name="GASTRO" sheetId="2" r:id="rId1"/>
  </sheets>
  <definedNames>
    <definedName name="_xlnm._FilterDatabase" localSheetId="0" hidden="1">GASTRO!$A$1:$H$87</definedName>
    <definedName name="Excel_BuiltIn_Print_Titles_1" localSheetId="0">GASTRO!$A$1:$IO$1</definedName>
    <definedName name="Excel_BuiltIn_Print_Titles_1">#REF!</definedName>
    <definedName name="_xlnm.Print_Titles" localSheetId="0">GASTRO!$1:$1</definedName>
  </definedNames>
  <calcPr calcId="152511"/>
</workbook>
</file>

<file path=xl/calcChain.xml><?xml version="1.0" encoding="utf-8"?>
<calcChain xmlns="http://schemas.openxmlformats.org/spreadsheetml/2006/main">
  <c r="H9" i="2" l="1"/>
  <c r="H10" i="2"/>
  <c r="H11" i="2"/>
  <c r="H12" i="2"/>
  <c r="H13" i="2"/>
  <c r="H14" i="2"/>
  <c r="H15" i="2"/>
  <c r="H16" i="2"/>
  <c r="H17" i="2"/>
  <c r="H18" i="2"/>
  <c r="H19" i="2"/>
  <c r="H20" i="2"/>
  <c r="H21" i="2"/>
  <c r="H22" i="2"/>
  <c r="H23" i="2"/>
  <c r="H24" i="2"/>
  <c r="H25" i="2"/>
  <c r="H26" i="2"/>
  <c r="H27" i="2"/>
  <c r="H28" i="2"/>
  <c r="H29" i="2"/>
  <c r="H30" i="2"/>
  <c r="H31" i="2"/>
  <c r="H32" i="2"/>
  <c r="H33" i="2"/>
  <c r="H34" i="2"/>
  <c r="H35" i="2"/>
  <c r="H36" i="2"/>
  <c r="H37" i="2"/>
  <c r="H38" i="2"/>
  <c r="H40" i="2"/>
  <c r="H41" i="2"/>
  <c r="H42" i="2"/>
  <c r="H43" i="2"/>
  <c r="H44" i="2"/>
  <c r="H45" i="2"/>
  <c r="H46" i="2"/>
  <c r="H47" i="2"/>
  <c r="H48" i="2"/>
  <c r="H49" i="2"/>
  <c r="H50" i="2"/>
  <c r="H51" i="2"/>
  <c r="H52" i="2"/>
  <c r="H53" i="2"/>
  <c r="H54" i="2"/>
  <c r="H55" i="2"/>
  <c r="H56" i="2"/>
  <c r="H57" i="2"/>
  <c r="H58" i="2"/>
  <c r="H59" i="2"/>
  <c r="H60" i="2"/>
  <c r="H61" i="2"/>
  <c r="H62" i="2"/>
  <c r="H63" i="2"/>
  <c r="H64" i="2"/>
  <c r="H65" i="2"/>
  <c r="H66" i="2"/>
  <c r="H67" i="2"/>
  <c r="H68" i="2"/>
  <c r="H69" i="2"/>
  <c r="H70" i="2"/>
  <c r="H71" i="2"/>
  <c r="H72" i="2"/>
  <c r="H73" i="2"/>
  <c r="H74" i="2"/>
  <c r="H75" i="2"/>
  <c r="H76" i="2"/>
  <c r="H8" i="2" l="1"/>
  <c r="H7" i="2"/>
  <c r="H6" i="2"/>
  <c r="H78" i="2" s="1"/>
</calcChain>
</file>

<file path=xl/sharedStrings.xml><?xml version="1.0" encoding="utf-8"?>
<sst xmlns="http://schemas.openxmlformats.org/spreadsheetml/2006/main" count="268" uniqueCount="135">
  <si>
    <t>popis</t>
  </si>
  <si>
    <t>množstevní jednotka</t>
  </si>
  <si>
    <t>cena celkem / Kč bez DPH</t>
  </si>
  <si>
    <t>cena celkem</t>
  </si>
  <si>
    <t>počet</t>
  </si>
  <si>
    <t>Kč/jednotka bez_DPH</t>
  </si>
  <si>
    <t>ks</t>
  </si>
  <si>
    <t>set</t>
  </si>
  <si>
    <t>Síťové prvky - Switch</t>
  </si>
  <si>
    <t>Zesilovač</t>
  </si>
  <si>
    <t>Reproduktorová soustava</t>
  </si>
  <si>
    <t>Instalace AV techniky</t>
  </si>
  <si>
    <t>Instalace video techniky (Displeje včetně držáků, Projektory včetně držáků, Projekční plochy, Videotechnika)</t>
  </si>
  <si>
    <t>Instalace audio techniky (Reproduktory, Mixážní pult, Mikrofony, Digitální audiomatice)</t>
  </si>
  <si>
    <t>Instalace kabeláže včetně konektorů (Příprava a pokládka kabelového svazku. Konektory: audio, video, řízení, napájení.)</t>
  </si>
  <si>
    <t>Instalace interfacové techniky (Instalace interfacové techniky, přístrojové skříně a rozvaděče. Vyvázání kabeláže a zapojení napájení)</t>
  </si>
  <si>
    <t xml:space="preserve">Instalace řídícího systému (Řídící jednotka, Ovládací prvky, Silové vypínače ovládané z ŘS) </t>
  </si>
  <si>
    <t>Další práce (Vykládka/nakládka a stavba lešení. Úklid materiálu, nářadí, likvidace obalů. Pronájem lešení.)</t>
  </si>
  <si>
    <t>Programování a SW práce (Řídící systém, Režimy a předvolby na dotykovém panelu, Programování silových okruhů, Tvorba manuálu pro systém)</t>
  </si>
  <si>
    <t>hodina</t>
  </si>
  <si>
    <t>Projektový managment (Obhlídky na místě, Konzultace, Kontrolní dny)</t>
  </si>
  <si>
    <t>Projektová dokumentace, příprava, inženýring, předání, školení (Doplnění projektové dokumentace před akcí. Přejímka stavební připravenosti, převzetí místa instalace. Projektová dokumentace skutečného stavu. Předání díla. Zaškolení uživatele. Inženýring - vedení instalace. Systémové testy.)</t>
  </si>
  <si>
    <t>Doprava</t>
  </si>
  <si>
    <t>název 1</t>
  </si>
  <si>
    <t>název 2</t>
  </si>
  <si>
    <t>Kartový přehrávač</t>
  </si>
  <si>
    <t>Příslušenství řídicí systémy</t>
  </si>
  <si>
    <t>Datový projektor</t>
  </si>
  <si>
    <t>DP1</t>
  </si>
  <si>
    <t>Instalační materiál</t>
  </si>
  <si>
    <t>Instalace a programování</t>
  </si>
  <si>
    <t>kabely hotové</t>
  </si>
  <si>
    <t>HDMI kabely</t>
  </si>
  <si>
    <t>kabely metráž</t>
  </si>
  <si>
    <t>m</t>
  </si>
  <si>
    <t>Drobný instalační materiál</t>
  </si>
  <si>
    <t>číslo položky</t>
  </si>
  <si>
    <t>Patch kabel UTP RJ45-RJ45 Cat.5e, délka 1 m</t>
  </si>
  <si>
    <t>UTP kabely propojovací</t>
  </si>
  <si>
    <t>Držáky</t>
  </si>
  <si>
    <t>LCD 65"</t>
  </si>
  <si>
    <t>Držák pro LCD 1a 2</t>
  </si>
  <si>
    <t xml:space="preserve">Univerzální držák AVM - komplet vč. universálního adaptéru pro mobilní projektory s vyšší hmotností.
Bílý komaxit.
Nosnost 35 kg
</t>
  </si>
  <si>
    <t>Blu Ray přehrávač</t>
  </si>
  <si>
    <t>KP 1</t>
  </si>
  <si>
    <t>držák pro DP 1</t>
  </si>
  <si>
    <t xml:space="preserve">HDMI/HDMI M/M HighSpeed s Ethernetem 
1080p, 4k video a 3D video.
Směrový kabel - směr zapojení označen šipkami !!!
LGC (Long Grain Cooper ) měděné vlákno s menším počtem hraničních zrn.
OFHC (Oxygen-Free-High-Conductivity ) - velmi nízký obsah kyslíku
Pevné dielektrikum - polyetylén
Opláštění CMG bílé PVC 
</t>
  </si>
  <si>
    <t>Kabely hotové</t>
  </si>
  <si>
    <t>Přípojné panely</t>
  </si>
  <si>
    <t>Přenos signálu po CAT 5/6</t>
  </si>
  <si>
    <t>Malé řídicí systémy</t>
  </si>
  <si>
    <t>Video část</t>
  </si>
  <si>
    <t>LCD 1, 2</t>
  </si>
  <si>
    <t>Mikrofon</t>
  </si>
  <si>
    <t>Příslušenství audio technika</t>
  </si>
  <si>
    <t>Držák, stojan, úchyt</t>
  </si>
  <si>
    <t>Mikrofon bezdrátový</t>
  </si>
  <si>
    <t>Mixážní systém</t>
  </si>
  <si>
    <t>Audio část</t>
  </si>
  <si>
    <t>Řídicí systém</t>
  </si>
  <si>
    <t>Tablet</t>
  </si>
  <si>
    <t>Stojánek</t>
  </si>
  <si>
    <t>Síťové prvky - AP</t>
  </si>
  <si>
    <t xml:space="preserve">Kabel HDMI 1m pro propojování KP a PC s LCD.
HDMI/HDMI  M/M HighSpeed
HDMI 3D, HDCP, CEC, 4K (2160i/p), Full HD (1080i/p), HD ready (720i/p), SDTV (480i/p). OFC (bezkyslíkatá měď). 2x stíněný. Přen.rychlost 10,2 Gbps. Průměr 6 mm.
</t>
  </si>
  <si>
    <t xml:space="preserve">Mikrofonní modul kondenzátorový, úzce směrová (laloková) superkardioidní charakteristika,  22,5 dia. x 221 mm
</t>
  </si>
  <si>
    <t xml:space="preserve">Napájecí modul pro ME- Phantom 48V, vč. upevňovací klipsny MZQ200,  22 dia. x 94 mm
</t>
  </si>
  <si>
    <t xml:space="preserve">držák pro stropní upevnění mikrofonní klipsny, závit 3/8". Hmotnost 0,2 kg, výška 155 mm, Ø 73 mm. Barva černá. 
</t>
  </si>
  <si>
    <t xml:space="preserve">UHF bezdrátový set - bez mikrofonu, 35Hz-20 kHz, kapesní vysílač, přenosné pásmo  650.1 - 680.0 MHz, síťový μC diverzní přijímač, 1200 přeladitelných freq., pilot tone,  19" rack uchycení, výkon vysílače 50 mW, provoz až 14 hodin, 1x AA baterie, IR nastavení vysílač -&gt; přijímač
</t>
  </si>
  <si>
    <t xml:space="preserve">Náhlavní kondenzátorový mikrofon, uchycení na jedno ucho, všesměrová charakteristika, 60 Hz - 15 kHz,  3 pin mini XLR konektor, 7g,  větrná ochrana, pouzdro, kabelová příchytka, tělová barva
</t>
  </si>
  <si>
    <t xml:space="preserve">Propojovací kabel pro přímé uchycení anténního prutu do rackových úchytů WMS, vč. BNC průchodek. 1 m,
</t>
  </si>
  <si>
    <t xml:space="preserve">dvojitá inteligentní nabíječka pro UHF vysílače bezdrátových mikrofonů / 1,2 V NiMH AA akumulátorové baterie (&gt; 2000 mAh), nabíjí bez vyjmutí baterií z vysílačů, set vč. síť. zdroje a 2x AA 1,2 V NiMH akumulátorové baterie (&gt; 2100 mAh), 188x115x78 mm, 420 g, černá barva
</t>
  </si>
  <si>
    <r>
      <t xml:space="preserve">Mixážní matice s DSP, </t>
    </r>
    <r>
      <rPr>
        <b/>
        <sz val="12"/>
        <rFont val="Arial CE"/>
        <charset val="238"/>
      </rPr>
      <t>4 vstupy/ 4 výstupy</t>
    </r>
    <r>
      <rPr>
        <sz val="12"/>
        <rFont val="Arial CE"/>
        <charset val="238"/>
      </rPr>
      <t xml:space="preserve">, 48 sběrnic, 12 kontrolních vstupů, 6 logických výstupů, indikační LED pro každý kanál, ethernet,, nastavení, kontrola, monitoring přes HiQnet London Architect, RS-232,  219x197x41 mm, 1,28 kg
</t>
    </r>
  </si>
  <si>
    <t xml:space="preserve">Pasivní sloupová line-array reprosoustava 8x2", 150W / 8Ω, 70_100V/60,30,15W,  80 Hz - 20 kHz, pokrytí 150°x20° HxV, citlivost 93 dB, 528x99x153 mm, 4,1 kg, SonicGuard™ kontroler, EQ přepínač, vč. polohovatelného nástěnného držáku ±80° do stran a  ±15° náklon, černá barva
</t>
  </si>
  <si>
    <t xml:space="preserve">Koncový zesilovač  2x_215/350/550W - 8/4/2Ω, mono_700/1100W - 8/4Ω, citlivost vstupů 1,4Vrms a 0,775Vrms, Integrovaný procesor - pásmová propusť, limitér, módy zesilovače, čelní LCD displej, 20Hz - 20 kHz, THD&lt;0,5%, 11x LED indikátory signálu a stavu, nízká tepelná ztráta,  symetrické XLR a jack 6,3 vstupy, nesymetrické cinch vstupy, preamp. výstupy  jack 6,3, výstupy Speakon a šroubovací svorky, vypínání čelního osvětlení, 483x196x89 mm, 3,9 kg, 2U, záruka 36 měsíců
</t>
  </si>
  <si>
    <r>
      <t xml:space="preserve">Kontrolér řídicího systému. </t>
    </r>
    <r>
      <rPr>
        <b/>
        <sz val="12"/>
        <rFont val="Arial CE"/>
        <charset val="238"/>
      </rPr>
      <t>Technické parametry kontroléru:</t>
    </r>
    <r>
      <rPr>
        <sz val="12"/>
        <rFont val="Arial CE"/>
        <charset val="238"/>
      </rPr>
      <t xml:space="preserve"> rychlý CPU 1200 MIPS a podporou Java skriptů, 512MB RAM, uživatelská paměť až 4GB přes SDHC kartu, 2x RS232, 2x IR, </t>
    </r>
    <r>
      <rPr>
        <b/>
        <sz val="12"/>
        <rFont val="Arial CE"/>
        <charset val="238"/>
      </rPr>
      <t>1x IR vstup</t>
    </r>
    <r>
      <rPr>
        <sz val="12"/>
        <rFont val="Arial CE"/>
        <charset val="238"/>
      </rPr>
      <t xml:space="preserve">, 4x IO, </t>
    </r>
    <r>
      <rPr>
        <b/>
        <sz val="12"/>
        <rFont val="Arial CE"/>
        <charset val="238"/>
      </rPr>
      <t>1x LAN kompatibilní s IPv6</t>
    </r>
    <r>
      <rPr>
        <sz val="12"/>
        <rFont val="Arial CE"/>
        <charset val="238"/>
      </rPr>
      <t>,</t>
    </r>
    <r>
      <rPr>
        <b/>
        <sz val="12"/>
        <rFont val="Arial CE"/>
        <charset val="238"/>
      </rPr>
      <t xml:space="preserve"> </t>
    </r>
    <r>
      <rPr>
        <sz val="12"/>
        <rFont val="Arial CE"/>
        <charset val="238"/>
      </rPr>
      <t xml:space="preserve">1x USB pro programování, slot pro SD kartu. Rozměry: 42.16 mm x 147.32 mm x 130.81 mm, Výška 1U. Napájení 12V DC (adaptér není součástí balení). Spotřeba 3W@12VDC
</t>
    </r>
  </si>
  <si>
    <t xml:space="preserve">Napájecí zdroj. Vstupní napětí 100 - 240 VAC / 47 - 63 Hz, vstupní proud 1.2 A RMS max. při 115 VAC
0.6 A RMS max. při 230 VAC,  AC konektor IEC320 3-pin, výstupní napětí 13,5 VDC, max. zatížení 4,4 A, ochrana proti přetížení a zkratu
</t>
  </si>
  <si>
    <t>instalační krabice</t>
  </si>
  <si>
    <t xml:space="preserve">Tlačítkový panel drátový vestavný, 6 tlačítek s LED indikátory, otočný volič s programovatelnou funkcí, plastový rámeček v černé nebo bílé, komunikace a napájení přes sběrnici. Balení neobsahuje instalační krabici. 
</t>
  </si>
  <si>
    <t xml:space="preserve">instalační krabice pro klávesnici
</t>
  </si>
  <si>
    <t xml:space="preserve">Aplikace pro emulaci dotykového panelu řídicího systému. Kompatibilní s výrobcem tabletu. 1 licence přísluší každému jednotlivému zařízení.
</t>
  </si>
  <si>
    <t xml:space="preserve">tablet s 9.7" multi-dotykovým displajem s rozlišením 2048 x 1536, 1.2Mpix přední a 8Mpix zadní kamera, 64bitový procesor , paměť min. 64GB, WiFi a/b/g/n/​ac, Bluetooth 4.0, digitální kompas, akcelerometr, gyroskop, barometr, baterie s výdrží až 10 hodin, hmotnost 437 gramů, tloušťka 7,5 mm
</t>
  </si>
  <si>
    <t xml:space="preserve">Nabíjecí stojánek pro tablet
</t>
  </si>
  <si>
    <t xml:space="preserve">datový přepínač s 8 porty 10/100/1000Mbit z toho 4 porty PoE, celkový napájecí výkon přes PoE je 75W, rychlost přepnutí až 11.9Mbps, buffer pro 256tis. Packetu, podporou až 8tis. MAC adres, pasivní chlazení, set pro instalaci do rack, detekce datových smyček, s napájecím zdrojem
</t>
  </si>
  <si>
    <t xml:space="preserve">WIFI  AP
802.11b/g/n, 2.4 GHz, 2x embededd, 2x2MIMO, PoE, 1x LAN, IPv6, příkon 4W, SNMP
Záruka: doživotní
</t>
  </si>
  <si>
    <t xml:space="preserve">Kompaktní přehrávač multimediálního obsahu s minimální konfigurací: úložiště dat SD karta - tzn. absence pohyblivých částí pro provoz v režimu 24/7. Součástí SW pro správu obsahu. Model s připojením LAN a aktualizací obsahu přes počítačovou síť a USB + RS-232. Součástí přehrávače je SDHC karta pro obsah, velikosti min.16GB. Výstup VGA, HDMI, 3,5mm audio, LAN,GPIO, RS-232, USB. Základní vlastnosti:Full HD přehrávač přehrává video MPEG-2, H.264/MPEG-4 part 10, obrázky BMP, JPEG, PNG, zvuk MP3, (přes HDMI), přehrává HD media ve smyčce. Rozměry do 140x130x40mm. Možnost vzdálené aktualizace obsahu.
</t>
  </si>
  <si>
    <r>
      <t xml:space="preserve">Malý řídicí systém integrovaný do vestavného panelu. Čelní panel obsahuje 8 programovatelných podsvícených tlačítek. Technická specifikace: 2x RS232, 2x IR, 2x relé, 1x I/O. Dostupný v černém, bílém, nebo stříbrném provedení. Balení </t>
    </r>
    <r>
      <rPr>
        <b/>
        <sz val="12"/>
        <color indexed="8"/>
        <rFont val="Arial CE"/>
        <charset val="238"/>
      </rPr>
      <t>neobsahuje</t>
    </r>
    <r>
      <rPr>
        <sz val="12"/>
        <color indexed="8"/>
        <rFont val="Arial CE"/>
        <charset val="238"/>
      </rPr>
      <t xml:space="preserve"> instalační krabici.
</t>
    </r>
  </si>
  <si>
    <t xml:space="preserve">Audio převodník </t>
  </si>
  <si>
    <t>KAM 1 - 4</t>
  </si>
  <si>
    <t>Kamera</t>
  </si>
  <si>
    <t>MIC 1 a2</t>
  </si>
  <si>
    <t>Zdroj pro MIC 1 a2</t>
  </si>
  <si>
    <t>Stropní držák</t>
  </si>
  <si>
    <t>Bezdrátový MIC</t>
  </si>
  <si>
    <t>Nabíječka</t>
  </si>
  <si>
    <t>Audio MIX</t>
  </si>
  <si>
    <t>REP 1 a 2</t>
  </si>
  <si>
    <t>Řídicí jednotka</t>
  </si>
  <si>
    <t>Zdroj pro řídicí jednotku</t>
  </si>
  <si>
    <t>KL ŘS 1</t>
  </si>
  <si>
    <t>Klávesnice</t>
  </si>
  <si>
    <t>Softwarová licence</t>
  </si>
  <si>
    <t>Switch</t>
  </si>
  <si>
    <t>AP</t>
  </si>
  <si>
    <t>krabice</t>
  </si>
  <si>
    <t xml:space="preserve">Převodník </t>
  </si>
  <si>
    <t>Kabely</t>
  </si>
  <si>
    <r>
      <t>Nesymetrický stíněný audio stero kabel
2x 0,25 mm</t>
    </r>
    <r>
      <rPr>
        <vertAlign val="superscript"/>
        <sz val="12"/>
        <rFont val="Arial CE"/>
        <charset val="238"/>
      </rPr>
      <t>2</t>
    </r>
    <r>
      <rPr>
        <sz val="12"/>
        <rFont val="Arial CE"/>
        <charset val="238"/>
      </rPr>
      <t xml:space="preserve"> ( 4,5 x 9,0 mm )
instalační pro konektory RCA
</t>
    </r>
  </si>
  <si>
    <r>
      <t xml:space="preserve">Kabel pro reproduktory
</t>
    </r>
    <r>
      <rPr>
        <b/>
        <sz val="12"/>
        <rFont val="Arial CE"/>
        <charset val="238"/>
      </rPr>
      <t>2x 1,00 mm</t>
    </r>
    <r>
      <rPr>
        <b/>
        <vertAlign val="superscript"/>
        <sz val="12"/>
        <rFont val="Arial CE"/>
        <charset val="238"/>
      </rPr>
      <t>2</t>
    </r>
    <r>
      <rPr>
        <sz val="12"/>
        <rFont val="Arial CE"/>
        <charset val="238"/>
      </rPr>
      <t xml:space="preserve">  ( průměr 7,2 mm ), max.  napětí AC 49V 
</t>
    </r>
  </si>
  <si>
    <t xml:space="preserve">Gastronomie - Studio </t>
  </si>
  <si>
    <t>BRP</t>
  </si>
  <si>
    <t>KL ŘS 2</t>
  </si>
  <si>
    <t>PM 1</t>
  </si>
  <si>
    <t>Zesilovač 2</t>
  </si>
  <si>
    <t>REP 3 a4</t>
  </si>
  <si>
    <t xml:space="preserve">3D Blu-Ray přehrávač 4K převzorkování
přehrává Full HD 3D/BD video, DVD, FLAC, MKV, Wi-Fi, Miracast, webový prohlížeč, Dolby Digital, USB přehrávač, DLNA audio přehrávač, int. aplikace, síťové procházení, přehrávání z externího HDD, BD-Live, HDMI výstup, LAN, černý
</t>
  </si>
  <si>
    <t>Gastronomie - Expozice</t>
  </si>
  <si>
    <r>
      <t xml:space="preserve">Stíněný kabel CAT6 s LSOH pláštěm. Nejvyšší podporovaný protokol  - 1000BaseT, 1000BaseTX. Stínění - fólie kolem všech 4 párů. Šířka pásma - 250 MHz. Jednotlivé páry odděleny plastovým křížem. 
</t>
    </r>
    <r>
      <rPr>
        <sz val="10"/>
        <rFont val="Arial CE"/>
        <family val="2"/>
        <charset val="238"/>
      </rPr>
      <t xml:space="preserve">
</t>
    </r>
  </si>
  <si>
    <r>
      <t xml:space="preserve">Extender pro přenos HDMI po kabelu CAT5e/6/7. Sada přijímač + vysílač. 
Podpora standardů HDBase-T, HDMI 2.0, HDCP 2.2
Podpora 4K/UHD@60Hz 4:2:0
Kompatibilní s CAT5e/6/7 twisted pair kabely - </t>
    </r>
    <r>
      <rPr>
        <u/>
        <sz val="12"/>
        <rFont val="Arial CE"/>
        <charset val="238"/>
      </rPr>
      <t>DOPORUČENY STÍNĚNÉ</t>
    </r>
    <r>
      <rPr>
        <sz val="12"/>
        <rFont val="Arial CE"/>
        <charset val="238"/>
      </rPr>
      <t xml:space="preserve">
Přenos 1080p na vzálenost max. 70m, přenos 4K/UHD na max. 40m (obojí při použití kabelu CAT6/7)
HDCP kompatibilní
Podpora přenosu EDID a CEC
PoE napájení přijímače po CATx kabelu (zdroj součást balení)
</t>
    </r>
  </si>
  <si>
    <t xml:space="preserve">Mini sestava mixáže a zesilovač s minimální konfigurací: 1x mic/sym., 4x  line, RS-232, EQ, preamp out, výkon zesilovače min. 2x 80W / 8Ω, 20 Hz - 20 kHz, konvenční chlazení - bez hluku, 19" držáky, výška max 2U
</t>
  </si>
  <si>
    <t xml:space="preserve">Dálkové IR ovládání mixáže
</t>
  </si>
  <si>
    <t xml:space="preserve">Dvoupásmová reprosoustava s minimální konfigurací: 5¼", 90˚x90˚, 150W / 8 Ω, 88 dB, 80Hz - 16kHz, dodávka vč. kloubového držáku na zeď, bílá barva
</t>
  </si>
  <si>
    <t xml:space="preserve">Převodník Digital audio na analogový výstup
</t>
  </si>
  <si>
    <t xml:space="preserve">HDMI - 1 slot. + 40cm pigtail kabel HDMI 
</t>
  </si>
  <si>
    <t xml:space="preserve">Audio ( 3,5mm jack)  -  1 slot
</t>
  </si>
  <si>
    <t xml:space="preserve">Rámeček pro montáž  2 slotů - duralový
</t>
  </si>
  <si>
    <r>
      <t>Kabel pro reproduktory
2x 1,00 mm</t>
    </r>
    <r>
      <rPr>
        <vertAlign val="superscript"/>
        <sz val="12"/>
        <rFont val="Arial CE"/>
        <charset val="238"/>
      </rPr>
      <t>2</t>
    </r>
    <r>
      <rPr>
        <sz val="12"/>
        <rFont val="Arial CE"/>
        <charset val="238"/>
      </rPr>
      <t xml:space="preserve">  ( průměr 7,2 mm ), max.  napětí AC 49V 
</t>
    </r>
  </si>
  <si>
    <t xml:space="preserve">Kvalitní VGA kabely s nízkým útlumem.
VGA kabel pro přenos ID bitů / VESA DDC a +5V napájení přes pin 9.
3x 26 AWG koax proRGB, 2x 26 AWG TwistedPair pro H+V sync., 
7x 26 AWG single pro DDC a další signály, 
Útlum db/100m: 18,6/100 MHz, 28,2/200MHz, 45,9/400MHz
</t>
  </si>
  <si>
    <t xml:space="preserve">Stíněný kabel CAT6 s LSOH pláštěm. Nejvyšší podporovaný protokol  - 1000BaseT, 1000BaseTX. Stínění - fólie kolem všech 4 párů. Šířka pásma - 250 MHz. Jednotlivé páry odděleny plastovým křížem. 
</t>
  </si>
  <si>
    <t>Instalace informačního systému (Instalace přehrávačů, Konfigurace, Instalace SW, Zprovoznění systému, Zaškolení uživatelů)</t>
  </si>
  <si>
    <t xml:space="preserve">Patch kabel UTP RJ45-RJ45 Cat.5e, délka 1 m
</t>
  </si>
  <si>
    <t xml:space="preserve">Drobný instalační materiál
</t>
  </si>
  <si>
    <t xml:space="preserve">Motorizovaná profersionální otočná kamera. TV systém HD: Kamera &amp; objektiv  
Video CMOS Sensor: 1/3” CMOS, 2.12 Mega Pixels
Frame Rate: 1080p/30, 1080p/25, 720p/,  720p/50, NTCS, PAL
Objektiv: 12x, F3.5mm-42.3mm, F1.8-F2.8
Zoom: 12x, 16x Digital Zoom
úhel záběru 72.5°
Min Lux 0.5 Lux at F1.8, AGC ON
závěrka 1/25s - 1/10000s
Překlopení &amp; zrcadlení ano
Horizontální záběr 6.9° (tele) to 72.5° (wide)
Vertikální záběr 3.9° (tele) to 44.8°(wide)
Pracovní prostředí vnitřní 
Pan &amp; Tilt pohyb  
Panoramatický rozsah ±170°
vertikální rozsah vzhůru: 90°, dolů: 30°
Presets 64 Presets (245 Presets přes RS-232)  
Video výstupy USB 3.0, HDMI, IP Streaming, CVBS
Síťové rozhraní RJ45
Audio Interface Line In, 3.5mm (IP Stream Only)
ovládací rozhraní RS-232, RS485
Baud Rate 2400/4800/9600 bits
Napájecí vstup JEITA Type Power Adapter (DC IN 12V)
USB Interface USB 3.0
napájecí zdroj 12W 24W (Max)
Rozměry a hmotnost  
Rozměry 142mm W x 175mm H x 150mm
</t>
  </si>
  <si>
    <t xml:space="preserve">Úhlopříčka: 55" (139 cm)
Rozlišení: Full HD 1920x1080 bodů
Typ panelu: IPS Panel/D-LED
Jas: 350 cd/m²
Konstastní poměr: 1,200:1
Poměr obrazu: 16:9                                   
Odezva: 9 ms                            
Pozorovací úhel: 178°                         
Šířka rámečku: 12,6 mm nahoře, 14,5 mm dole
Rozměry (šxvxh): 1,239x712x62 mm
Hmotnost (čístá): 16 kg
Spotřeba: 170 W
</t>
  </si>
  <si>
    <r>
      <t xml:space="preserve">Nástěnný fixní držák pro displeje </t>
    </r>
    <r>
      <rPr>
        <b/>
        <sz val="12"/>
        <rFont val="Arial CE"/>
        <charset val="238"/>
      </rPr>
      <t>55"</t>
    </r>
    <r>
      <rPr>
        <sz val="12"/>
        <rFont val="Arial CE"/>
        <charset val="238"/>
      </rPr>
      <t xml:space="preserve"> 
Max. nosnost </t>
    </r>
    <r>
      <rPr>
        <b/>
        <sz val="12"/>
        <rFont val="Arial CE"/>
        <charset val="238"/>
      </rPr>
      <t>114 kg.</t>
    </r>
    <r>
      <rPr>
        <sz val="12"/>
        <rFont val="Arial CE"/>
        <charset val="238"/>
      </rPr>
      <t xml:space="preserve">
Možnost horizontálního posunu po instalaci +/- 220 mm doleva a doprava. 
Možnost doladění výšky a vodováhy pro instalaci pomocí nastavovacích šroubů - MicroAdjust.
Click-connect systém - slyšitelné kliknutí při bezpečném zapadnutí obrazovky do držáku.
</t>
    </r>
  </si>
  <si>
    <t xml:space="preserve">Projektor s bezlampovou technologií projekcí obrazu. Lampa byla nahrazena LED a laserovými diodami. Paremetry: rozlišení Full HD 1920x1080 pxl, kontrastní poměr 10.000:1, poměr obrazu: 16:9. Objektiv 1.46-2.94:1
Životnost světelného zdroje až 20.000 hodin, bez nutnosti výměny lampy a čistění filtru.
2x zoom , možnost okamžitého vypnutí a zapnutí projektoru ON/OFF bez čekání na zahřátí lampy, nízká spotřeba energie – stand by: 0,4W. Vstupy/výstupy: DVI-I IN (digital), HDMI IN, VIDEO IN, COMPUTER 1 IN, DVI-I IN (analog), AUDIO IN, AUDIO OUT, DIGITAL LINK IN, SERIAL IN. hmotnost: 10 kg. 
</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</si>
</sst>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 &quot;Kč&quot;"/>
    <numFmt numFmtId="165" formatCode="_-[$€-2]\ * #,##0_-;\-[$€-2]\ * #,##0_-;_-[$€-2]\ * &quot;-&quot;??_-;_-@_-"/>
    <numFmt numFmtId="166" formatCode="[$-1010409]#,##0.00;\-#,##0.00"/>
  </numFmts>
  <fonts count="30" x14ac:knownFonts="1">
    <font>
      <sz val="10"/>
      <name val="Arial CE"/>
      <family val="2"/>
      <charset val="238"/>
    </font>
    <font>
      <sz val="11"/>
      <color indexed="8"/>
      <name val="Calibri"/>
      <family val="2"/>
      <charset val="238"/>
    </font>
    <font>
      <sz val="11"/>
      <color indexed="9"/>
      <name val="Calibri"/>
      <family val="2"/>
      <charset val="238"/>
    </font>
    <font>
      <b/>
      <sz val="11"/>
      <color indexed="8"/>
      <name val="Calibri"/>
      <family val="2"/>
      <charset val="238"/>
    </font>
    <font>
      <sz val="11"/>
      <color indexed="20"/>
      <name val="Calibri"/>
      <family val="2"/>
      <charset val="238"/>
    </font>
    <font>
      <b/>
      <sz val="11"/>
      <color indexed="9"/>
      <name val="Calibri"/>
      <family val="2"/>
      <charset val="238"/>
    </font>
    <font>
      <b/>
      <sz val="15"/>
      <color indexed="56"/>
      <name val="Calibri"/>
      <family val="2"/>
      <charset val="238"/>
    </font>
    <font>
      <b/>
      <sz val="13"/>
      <color indexed="56"/>
      <name val="Calibri"/>
      <family val="2"/>
      <charset val="238"/>
    </font>
    <font>
      <b/>
      <sz val="11"/>
      <color indexed="56"/>
      <name val="Calibri"/>
      <family val="2"/>
      <charset val="238"/>
    </font>
    <font>
      <sz val="11"/>
      <color indexed="60"/>
      <name val="Calibri"/>
      <family val="2"/>
      <charset val="238"/>
    </font>
    <font>
      <b/>
      <sz val="18"/>
      <color indexed="56"/>
      <name val="Cambria"/>
      <family val="2"/>
      <charset val="238"/>
    </font>
    <font>
      <sz val="11"/>
      <color indexed="52"/>
      <name val="Calibri"/>
      <family val="2"/>
      <charset val="238"/>
    </font>
    <font>
      <sz val="11"/>
      <color indexed="17"/>
      <name val="Calibri"/>
      <family val="2"/>
      <charset val="238"/>
    </font>
    <font>
      <sz val="11"/>
      <color indexed="10"/>
      <name val="Calibri"/>
      <family val="2"/>
      <charset val="238"/>
    </font>
    <font>
      <sz val="11"/>
      <color indexed="62"/>
      <name val="Calibri"/>
      <family val="2"/>
      <charset val="238"/>
    </font>
    <font>
      <i/>
      <sz val="11"/>
      <color indexed="23"/>
      <name val="Calibri"/>
      <family val="2"/>
      <charset val="238"/>
    </font>
    <font>
      <b/>
      <sz val="11"/>
      <color indexed="52"/>
      <name val="Calibri"/>
      <family val="2"/>
      <charset val="238"/>
    </font>
    <font>
      <b/>
      <sz val="11"/>
      <color indexed="63"/>
      <name val="Calibri"/>
      <family val="2"/>
      <charset val="238"/>
    </font>
    <font>
      <sz val="10"/>
      <name val="Arial CE"/>
      <charset val="238"/>
    </font>
    <font>
      <b/>
      <sz val="12"/>
      <name val="Arial CE"/>
      <charset val="238"/>
    </font>
    <font>
      <sz val="10"/>
      <name val="Arial CE"/>
      <family val="2"/>
      <charset val="238"/>
    </font>
    <font>
      <sz val="10"/>
      <name val="Arial"/>
      <family val="2"/>
    </font>
    <font>
      <u/>
      <sz val="10"/>
      <color theme="10"/>
      <name val="Arial CE"/>
      <family val="2"/>
      <charset val="238"/>
    </font>
    <font>
      <sz val="12"/>
      <name val="Arial CE"/>
      <charset val="238"/>
    </font>
    <font>
      <u/>
      <sz val="12"/>
      <name val="Arial CE"/>
      <charset val="238"/>
    </font>
    <font>
      <vertAlign val="superscript"/>
      <sz val="12"/>
      <name val="Arial CE"/>
      <charset val="238"/>
    </font>
    <font>
      <b/>
      <vertAlign val="superscript"/>
      <sz val="12"/>
      <name val="Arial CE"/>
      <charset val="238"/>
    </font>
    <font>
      <sz val="12"/>
      <color rgb="FFFF0000"/>
      <name val="Arial CE"/>
      <charset val="238"/>
    </font>
    <font>
      <sz val="12"/>
      <color indexed="8"/>
      <name val="Arial CE"/>
      <charset val="238"/>
    </font>
    <font>
      <b/>
      <sz val="12"/>
      <color indexed="8"/>
      <name val="Arial CE"/>
      <charset val="238"/>
    </font>
  </fonts>
  <fills count="25">
    <fill>
      <patternFill patternType="none"/>
    </fill>
    <fill>
      <patternFill patternType="gray125"/>
    </fill>
    <fill>
      <patternFill patternType="solid">
        <fgColor indexed="31"/>
        <bgColor indexed="22"/>
      </patternFill>
    </fill>
    <fill>
      <patternFill patternType="solid">
        <fgColor indexed="45"/>
        <bgColor indexed="29"/>
      </patternFill>
    </fill>
    <fill>
      <patternFill patternType="solid">
        <fgColor indexed="42"/>
        <bgColor indexed="27"/>
      </patternFill>
    </fill>
    <fill>
      <patternFill patternType="solid">
        <fgColor indexed="46"/>
        <bgColor indexed="24"/>
      </patternFill>
    </fill>
    <fill>
      <patternFill patternType="solid">
        <fgColor indexed="27"/>
        <bgColor indexed="41"/>
      </patternFill>
    </fill>
    <fill>
      <patternFill patternType="solid">
        <fgColor indexed="47"/>
        <bgColor indexed="22"/>
      </patternFill>
    </fill>
    <fill>
      <patternFill patternType="solid">
        <fgColor indexed="44"/>
        <bgColor indexed="31"/>
      </patternFill>
    </fill>
    <fill>
      <patternFill patternType="solid">
        <fgColor indexed="29"/>
        <bgColor indexed="45"/>
      </patternFill>
    </fill>
    <fill>
      <patternFill patternType="solid">
        <fgColor indexed="11"/>
        <bgColor indexed="49"/>
      </patternFill>
    </fill>
    <fill>
      <patternFill patternType="solid">
        <fgColor indexed="51"/>
        <bgColor indexed="13"/>
      </patternFill>
    </fill>
    <fill>
      <patternFill patternType="solid">
        <fgColor indexed="30"/>
        <bgColor indexed="21"/>
      </patternFill>
    </fill>
    <fill>
      <patternFill patternType="solid">
        <fgColor indexed="20"/>
        <bgColor indexed="36"/>
      </patternFill>
    </fill>
    <fill>
      <patternFill patternType="solid">
        <fgColor indexed="49"/>
        <bgColor indexed="40"/>
      </patternFill>
    </fill>
    <fill>
      <patternFill patternType="solid">
        <fgColor indexed="52"/>
        <bgColor indexed="51"/>
      </patternFill>
    </fill>
    <fill>
      <patternFill patternType="solid">
        <fgColor indexed="55"/>
        <bgColor indexed="23"/>
      </patternFill>
    </fill>
    <fill>
      <patternFill patternType="solid">
        <fgColor indexed="43"/>
        <bgColor indexed="26"/>
      </patternFill>
    </fill>
    <fill>
      <patternFill patternType="solid">
        <fgColor indexed="26"/>
        <bgColor indexed="9"/>
      </patternFill>
    </fill>
    <fill>
      <patternFill patternType="solid">
        <fgColor indexed="22"/>
        <bgColor indexed="31"/>
      </patternFill>
    </fill>
    <fill>
      <patternFill patternType="solid">
        <fgColor indexed="62"/>
        <bgColor indexed="56"/>
      </patternFill>
    </fill>
    <fill>
      <patternFill patternType="solid">
        <fgColor indexed="10"/>
        <bgColor indexed="60"/>
      </patternFill>
    </fill>
    <fill>
      <patternFill patternType="solid">
        <fgColor indexed="57"/>
        <bgColor indexed="21"/>
      </patternFill>
    </fill>
    <fill>
      <patternFill patternType="solid">
        <fgColor indexed="53"/>
        <bgColor indexed="52"/>
      </patternFill>
    </fill>
    <fill>
      <patternFill patternType="solid">
        <fgColor theme="0"/>
        <bgColor indexed="64"/>
      </patternFill>
    </fill>
  </fills>
  <borders count="19">
    <border>
      <left/>
      <right/>
      <top/>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top style="medium">
        <color indexed="64"/>
      </top>
      <bottom style="medium">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s>
  <cellStyleXfs count="46">
    <xf numFmtId="0" fontId="0" fillId="0" borderId="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5" borderId="0" applyNumberFormat="0" applyBorder="0" applyAlignment="0" applyProtection="0"/>
    <xf numFmtId="0" fontId="1" fillId="8" borderId="0" applyNumberFormat="0" applyBorder="0" applyAlignment="0" applyProtection="0"/>
    <xf numFmtId="0" fontId="1" fillId="11" borderId="0" applyNumberFormat="0" applyBorder="0" applyAlignment="0" applyProtection="0"/>
    <xf numFmtId="0" fontId="2" fillId="12" borderId="0" applyNumberFormat="0" applyBorder="0" applyAlignment="0" applyProtection="0"/>
    <xf numFmtId="0" fontId="2" fillId="9" borderId="0" applyNumberFormat="0" applyBorder="0" applyAlignment="0" applyProtection="0"/>
    <xf numFmtId="0" fontId="2" fillId="10" borderId="0" applyNumberFormat="0" applyBorder="0" applyAlignment="0" applyProtection="0"/>
    <xf numFmtId="0" fontId="2" fillId="13"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3" fillId="0" borderId="1" applyNumberFormat="0" applyFill="0" applyAlignment="0" applyProtection="0"/>
    <xf numFmtId="0" fontId="4" fillId="3" borderId="0" applyNumberFormat="0" applyBorder="0" applyAlignment="0" applyProtection="0"/>
    <xf numFmtId="0" fontId="5" fillId="16" borderId="2" applyNumberFormat="0" applyAlignment="0" applyProtection="0"/>
    <xf numFmtId="0" fontId="6" fillId="0" borderId="3" applyNumberFormat="0" applyFill="0" applyAlignment="0" applyProtection="0"/>
    <xf numFmtId="0" fontId="7" fillId="0" borderId="4" applyNumberFormat="0" applyFill="0" applyAlignment="0" applyProtection="0"/>
    <xf numFmtId="0" fontId="8" fillId="0" borderId="5" applyNumberFormat="0" applyFill="0" applyAlignment="0" applyProtection="0"/>
    <xf numFmtId="0" fontId="8" fillId="0" borderId="0" applyNumberFormat="0" applyFill="0" applyBorder="0" applyAlignment="0" applyProtection="0"/>
    <xf numFmtId="0" fontId="10" fillId="0" borderId="0" applyNumberFormat="0" applyFill="0" applyBorder="0" applyAlignment="0" applyProtection="0"/>
    <xf numFmtId="0" fontId="9" fillId="17" borderId="0" applyNumberFormat="0" applyBorder="0" applyAlignment="0" applyProtection="0"/>
    <xf numFmtId="0" fontId="20" fillId="18" borderId="6" applyNumberFormat="0" applyAlignment="0" applyProtection="0"/>
    <xf numFmtId="0" fontId="11" fillId="0" borderId="7" applyNumberFormat="0" applyFill="0" applyAlignment="0" applyProtection="0"/>
    <xf numFmtId="0" fontId="12" fillId="4" borderId="0" applyNumberFormat="0" applyBorder="0" applyAlignment="0" applyProtection="0"/>
    <xf numFmtId="0" fontId="13" fillId="0" borderId="0" applyNumberFormat="0" applyFill="0" applyBorder="0" applyAlignment="0" applyProtection="0"/>
    <xf numFmtId="0" fontId="14" fillId="7" borderId="8" applyNumberFormat="0" applyAlignment="0" applyProtection="0"/>
    <xf numFmtId="0" fontId="16" fillId="19" borderId="8" applyNumberFormat="0" applyAlignment="0" applyProtection="0"/>
    <xf numFmtId="0" fontId="17" fillId="19" borderId="9" applyNumberFormat="0" applyAlignment="0" applyProtection="0"/>
    <xf numFmtId="0" fontId="15" fillId="0" borderId="0" applyNumberFormat="0" applyFill="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2" borderId="0" applyNumberFormat="0" applyBorder="0" applyAlignment="0" applyProtection="0"/>
    <xf numFmtId="0" fontId="2" fillId="13" borderId="0" applyNumberFormat="0" applyBorder="0" applyAlignment="0" applyProtection="0"/>
    <xf numFmtId="0" fontId="2" fillId="14" borderId="0" applyNumberFormat="0" applyBorder="0" applyAlignment="0" applyProtection="0"/>
    <xf numFmtId="0" fontId="2" fillId="23" borderId="0" applyNumberFormat="0" applyBorder="0" applyAlignment="0" applyProtection="0"/>
    <xf numFmtId="165" fontId="21" fillId="0" borderId="0"/>
    <xf numFmtId="0" fontId="18" fillId="0" borderId="0"/>
    <xf numFmtId="0" fontId="22" fillId="0" borderId="0" applyNumberFormat="0" applyFill="0" applyBorder="0" applyAlignment="0" applyProtection="0"/>
    <xf numFmtId="166" fontId="21" fillId="0" borderId="0">
      <alignment wrapText="1"/>
    </xf>
  </cellStyleXfs>
  <cellXfs count="59">
    <xf numFmtId="0" fontId="0" fillId="0" borderId="0" xfId="0"/>
    <xf numFmtId="0" fontId="19" fillId="19" borderId="15" xfId="0" applyFont="1" applyFill="1" applyBorder="1" applyAlignment="1">
      <alignment horizontal="center" vertical="center"/>
    </xf>
    <xf numFmtId="0" fontId="19" fillId="19" borderId="16" xfId="0" applyFont="1" applyFill="1" applyBorder="1" applyAlignment="1">
      <alignment horizontal="center" vertical="center"/>
    </xf>
    <xf numFmtId="0" fontId="19" fillId="19" borderId="16" xfId="0" applyFont="1" applyFill="1" applyBorder="1" applyAlignment="1">
      <alignment horizontal="center" vertical="center" wrapText="1"/>
    </xf>
    <xf numFmtId="0" fontId="19" fillId="19" borderId="12" xfId="0" applyFont="1" applyFill="1" applyBorder="1" applyAlignment="1">
      <alignment horizontal="center" vertical="center"/>
    </xf>
    <xf numFmtId="0" fontId="19" fillId="19" borderId="13" xfId="0" applyFont="1" applyFill="1" applyBorder="1" applyAlignment="1">
      <alignment horizontal="center" vertical="center"/>
    </xf>
    <xf numFmtId="0" fontId="19" fillId="0" borderId="10" xfId="0" applyFont="1" applyBorder="1" applyAlignment="1">
      <alignment horizontal="center" vertical="center" wrapText="1" shrinkToFit="1"/>
    </xf>
    <xf numFmtId="164" fontId="19" fillId="0" borderId="10" xfId="0" applyNumberFormat="1" applyFont="1" applyBorder="1" applyAlignment="1">
      <alignment horizontal="center" vertical="center" wrapText="1" shrinkToFit="1"/>
    </xf>
    <xf numFmtId="0" fontId="23" fillId="0" borderId="0" xfId="0" applyFont="1" applyAlignment="1">
      <alignment horizontal="center" vertical="center"/>
    </xf>
    <xf numFmtId="0" fontId="23" fillId="0" borderId="11" xfId="0" applyFont="1" applyBorder="1" applyAlignment="1">
      <alignment horizontal="center" vertical="center"/>
    </xf>
    <xf numFmtId="0" fontId="23" fillId="0" borderId="11" xfId="0" applyFont="1" applyBorder="1" applyAlignment="1">
      <alignment horizontal="left" wrapText="1"/>
    </xf>
    <xf numFmtId="0" fontId="23" fillId="0" borderId="11" xfId="0" applyFont="1" applyFill="1" applyBorder="1" applyAlignment="1">
      <alignment horizontal="left" vertical="top" wrapText="1"/>
    </xf>
    <xf numFmtId="0" fontId="23" fillId="0" borderId="0" xfId="0" applyFont="1" applyAlignment="1">
      <alignment horizontal="center" vertical="center" wrapText="1"/>
    </xf>
    <xf numFmtId="0" fontId="23" fillId="0" borderId="11" xfId="0" applyFont="1" applyFill="1" applyBorder="1" applyAlignment="1">
      <alignment vertical="center" wrapText="1"/>
    </xf>
    <xf numFmtId="0" fontId="23" fillId="0" borderId="11" xfId="0" applyFont="1" applyFill="1" applyBorder="1" applyAlignment="1" applyProtection="1">
      <alignment horizontal="center" vertical="center" wrapText="1"/>
      <protection locked="0"/>
    </xf>
    <xf numFmtId="1" fontId="23" fillId="0" borderId="11" xfId="0" applyNumberFormat="1" applyFont="1" applyFill="1" applyBorder="1" applyAlignment="1">
      <alignment horizontal="center" vertical="center" wrapText="1"/>
    </xf>
    <xf numFmtId="164" fontId="27" fillId="0" borderId="11" xfId="0" applyNumberFormat="1" applyFont="1" applyBorder="1" applyAlignment="1">
      <alignment horizontal="right"/>
    </xf>
    <xf numFmtId="0" fontId="19" fillId="0" borderId="15" xfId="0" applyFont="1" applyBorder="1" applyAlignment="1">
      <alignment horizontal="center"/>
    </xf>
    <xf numFmtId="0" fontId="19" fillId="0" borderId="16" xfId="0" applyFont="1" applyBorder="1" applyAlignment="1">
      <alignment horizontal="center"/>
    </xf>
    <xf numFmtId="0" fontId="19" fillId="0" borderId="18" xfId="0" applyFont="1" applyBorder="1" applyAlignment="1">
      <alignment horizontal="center"/>
    </xf>
    <xf numFmtId="164" fontId="19" fillId="0" borderId="17" xfId="0" applyNumberFormat="1" applyFont="1" applyBorder="1" applyAlignment="1">
      <alignment horizontal="right"/>
    </xf>
    <xf numFmtId="0" fontId="23" fillId="0" borderId="0" xfId="0" applyFont="1" applyAlignment="1">
      <alignment horizontal="left" vertical="center"/>
    </xf>
    <xf numFmtId="164" fontId="23" fillId="0" borderId="0" xfId="0" applyNumberFormat="1" applyFont="1" applyAlignment="1">
      <alignment horizontal="right" vertical="center" wrapText="1"/>
    </xf>
    <xf numFmtId="164" fontId="23" fillId="0" borderId="0" xfId="0" applyNumberFormat="1" applyFont="1" applyAlignment="1">
      <alignment horizontal="right" vertical="center"/>
    </xf>
    <xf numFmtId="0" fontId="23" fillId="24" borderId="14" xfId="0" applyFont="1" applyFill="1" applyBorder="1" applyAlignment="1">
      <alignment horizontal="left"/>
    </xf>
    <xf numFmtId="0" fontId="23" fillId="0" borderId="0" xfId="0" applyFont="1"/>
    <xf numFmtId="0" fontId="23" fillId="0" borderId="11" xfId="0" applyFont="1" applyBorder="1"/>
    <xf numFmtId="0" fontId="23" fillId="0" borderId="11" xfId="0" applyFont="1" applyBorder="1" applyAlignment="1">
      <alignment wrapText="1"/>
    </xf>
    <xf numFmtId="0" fontId="23" fillId="0" borderId="11" xfId="0" applyFont="1" applyBorder="1" applyAlignment="1">
      <alignment horizontal="center"/>
    </xf>
    <xf numFmtId="164" fontId="23" fillId="0" borderId="11" xfId="0" applyNumberFormat="1" applyFont="1" applyBorder="1" applyAlignment="1">
      <alignment horizontal="right"/>
    </xf>
    <xf numFmtId="0" fontId="23" fillId="0" borderId="11" xfId="0" applyFont="1" applyFill="1" applyBorder="1" applyAlignment="1" applyProtection="1">
      <alignment horizontal="left"/>
    </xf>
    <xf numFmtId="0" fontId="23" fillId="0" borderId="11" xfId="0" applyFont="1" applyFill="1" applyBorder="1" applyAlignment="1" applyProtection="1">
      <alignment horizontal="center" wrapText="1"/>
    </xf>
    <xf numFmtId="0" fontId="23" fillId="0" borderId="11" xfId="0" applyFont="1" applyBorder="1" applyAlignment="1">
      <alignment vertical="center"/>
    </xf>
    <xf numFmtId="0" fontId="23" fillId="0" borderId="11" xfId="0" applyFont="1" applyFill="1" applyBorder="1" applyAlignment="1">
      <alignment horizontal="center" vertical="center" wrapText="1"/>
    </xf>
    <xf numFmtId="0" fontId="23" fillId="0" borderId="11" xfId="0" applyFont="1" applyBorder="1" applyAlignment="1">
      <alignment vertical="top" wrapText="1"/>
    </xf>
    <xf numFmtId="0" fontId="28" fillId="0" borderId="11" xfId="44" applyFont="1" applyBorder="1" applyAlignment="1" applyProtection="1">
      <alignment wrapText="1"/>
    </xf>
    <xf numFmtId="0" fontId="28" fillId="0" borderId="11" xfId="44" applyFont="1" applyBorder="1" applyAlignment="1" applyProtection="1"/>
    <xf numFmtId="0" fontId="23" fillId="0" borderId="11" xfId="0" applyFont="1" applyBorder="1" applyAlignment="1" applyProtection="1">
      <alignment horizontal="left"/>
    </xf>
    <xf numFmtId="0" fontId="23" fillId="0" borderId="11" xfId="0" applyFont="1" applyBorder="1" applyAlignment="1">
      <alignment horizontal="left" vertical="top" wrapText="1"/>
    </xf>
    <xf numFmtId="0" fontId="28" fillId="0" borderId="11" xfId="0" applyFont="1" applyBorder="1" applyAlignment="1" applyProtection="1">
      <alignment horizontal="center" wrapText="1"/>
    </xf>
    <xf numFmtId="0" fontId="23" fillId="0" borderId="11" xfId="0" applyFont="1" applyBorder="1" applyAlignment="1">
      <alignment horizontal="left"/>
    </xf>
    <xf numFmtId="0" fontId="23" fillId="0" borderId="11" xfId="0" applyFont="1" applyFill="1" applyBorder="1" applyAlignment="1" applyProtection="1">
      <alignment horizontal="left" vertical="top" wrapText="1" shrinkToFit="1"/>
    </xf>
    <xf numFmtId="0" fontId="23" fillId="0" borderId="11" xfId="0" applyFont="1" applyBorder="1" applyAlignment="1">
      <alignment horizontal="center" wrapText="1"/>
    </xf>
    <xf numFmtId="0" fontId="23" fillId="0" borderId="11" xfId="43" applyFont="1" applyBorder="1" applyAlignment="1">
      <alignment vertical="center" wrapText="1"/>
    </xf>
    <xf numFmtId="0" fontId="23" fillId="0" borderId="11" xfId="43" applyFont="1" applyFill="1" applyBorder="1" applyAlignment="1" applyProtection="1">
      <alignment horizontal="center" vertical="center" wrapText="1"/>
      <protection locked="0"/>
    </xf>
    <xf numFmtId="0" fontId="23" fillId="0" borderId="11" xfId="43" applyFont="1" applyFill="1" applyBorder="1" applyAlignment="1">
      <alignment vertical="center" wrapText="1"/>
    </xf>
    <xf numFmtId="0" fontId="23" fillId="24" borderId="11" xfId="0" applyFont="1" applyFill="1" applyBorder="1" applyAlignment="1">
      <alignment wrapText="1"/>
    </xf>
    <xf numFmtId="0" fontId="23" fillId="0" borderId="11" xfId="0" applyNumberFormat="1" applyFont="1" applyFill="1" applyBorder="1" applyAlignment="1">
      <alignment vertical="center" wrapText="1"/>
    </xf>
    <xf numFmtId="0" fontId="23" fillId="0" borderId="11" xfId="0" applyFont="1" applyBorder="1" applyAlignment="1">
      <alignment horizontal="left" vertical="center" wrapText="1"/>
    </xf>
    <xf numFmtId="0" fontId="23" fillId="0" borderId="11" xfId="0" applyFont="1" applyBorder="1" applyAlignment="1">
      <alignment horizontal="center" vertical="center" wrapText="1"/>
    </xf>
    <xf numFmtId="0" fontId="28" fillId="0" borderId="11" xfId="0" applyFont="1" applyBorder="1" applyAlignment="1" applyProtection="1">
      <alignment horizontal="left" vertical="top" wrapText="1"/>
    </xf>
    <xf numFmtId="0" fontId="23" fillId="0" borderId="11" xfId="0" applyFont="1" applyFill="1" applyBorder="1" applyAlignment="1">
      <alignment horizontal="left" vertical="center"/>
    </xf>
    <xf numFmtId="0" fontId="23" fillId="0" borderId="11" xfId="0" applyNumberFormat="1" applyFont="1" applyBorder="1" applyAlignment="1">
      <alignment vertical="center" wrapText="1"/>
    </xf>
    <xf numFmtId="0" fontId="23" fillId="0" borderId="11" xfId="0" applyFont="1" applyBorder="1" applyAlignment="1">
      <alignment vertical="center" wrapText="1"/>
    </xf>
    <xf numFmtId="0" fontId="23" fillId="0" borderId="11" xfId="0" applyFont="1" applyBorder="1" applyAlignment="1">
      <alignment horizontal="left" vertical="center" wrapText="1" shrinkToFit="1"/>
    </xf>
    <xf numFmtId="0" fontId="23" fillId="0" borderId="11" xfId="0" applyFont="1" applyFill="1" applyBorder="1"/>
    <xf numFmtId="0" fontId="23" fillId="0" borderId="11" xfId="0" applyFont="1" applyFill="1" applyBorder="1" applyAlignment="1" applyProtection="1">
      <alignment horizontal="left" wrapText="1" shrinkToFit="1"/>
    </xf>
    <xf numFmtId="0" fontId="19" fillId="19" borderId="11" xfId="0" applyFont="1" applyFill="1" applyBorder="1" applyAlignment="1">
      <alignment horizontal="center" vertical="center" wrapText="1"/>
    </xf>
    <xf numFmtId="0" fontId="23" fillId="0" borderId="11" xfId="0" applyFont="1" applyBorder="1" applyAlignment="1">
      <alignment horizontal="left" vertical="top" wrapText="1" shrinkToFit="1"/>
    </xf>
  </cellXfs>
  <cellStyles count="46">
    <cellStyle name="0,0_x000d__x000a_NA_x000d__x000a_" xfId="42"/>
    <cellStyle name="20 % – Zvýraznění1" xfId="1" builtinId="30" customBuiltin="1"/>
    <cellStyle name="20 % – Zvýraznění2" xfId="2" builtinId="34" customBuiltin="1"/>
    <cellStyle name="20 % – Zvýraznění3" xfId="3" builtinId="38" customBuiltin="1"/>
    <cellStyle name="20 % – Zvýraznění4" xfId="4" builtinId="42" customBuiltin="1"/>
    <cellStyle name="20 % – Zvýraznění5" xfId="5" builtinId="46" customBuiltin="1"/>
    <cellStyle name="20 % – Zvýraznění6" xfId="6" builtinId="50" customBuiltin="1"/>
    <cellStyle name="40 % – Zvýraznění1" xfId="7" builtinId="31" customBuiltin="1"/>
    <cellStyle name="40 % – Zvýraznění2" xfId="8" builtinId="35" customBuiltin="1"/>
    <cellStyle name="40 % – Zvýraznění3" xfId="9" builtinId="39" customBuiltin="1"/>
    <cellStyle name="40 % – Zvýraznění4" xfId="10" builtinId="43" customBuiltin="1"/>
    <cellStyle name="40 % – Zvýraznění5" xfId="11" builtinId="47" customBuiltin="1"/>
    <cellStyle name="40 % – Zvýraznění6" xfId="12" builtinId="51" customBuiltin="1"/>
    <cellStyle name="60 % – Zvýraznění1" xfId="13" builtinId="32" customBuiltin="1"/>
    <cellStyle name="60 % – Zvýraznění2" xfId="14" builtinId="36" customBuiltin="1"/>
    <cellStyle name="60 % – Zvýraznění3" xfId="15" builtinId="40" customBuiltin="1"/>
    <cellStyle name="60 % – Zvýraznění4" xfId="16" builtinId="44" customBuiltin="1"/>
    <cellStyle name="60 % – Zvýraznění5" xfId="17" builtinId="48" customBuiltin="1"/>
    <cellStyle name="60 % – Zvýraznění6" xfId="18" builtinId="52" customBuiltin="1"/>
    <cellStyle name="Celkem" xfId="19" builtinId="25" customBuiltin="1"/>
    <cellStyle name="Hypertextový odkaz" xfId="44" builtinId="8"/>
    <cellStyle name="Chybně" xfId="20" builtinId="27" customBuiltin="1"/>
    <cellStyle name="Kontrolní buňka" xfId="21" builtinId="23" customBuiltin="1"/>
    <cellStyle name="Nadpis 1" xfId="22" builtinId="16" customBuiltin="1"/>
    <cellStyle name="Nadpis 2" xfId="23" builtinId="17" customBuiltin="1"/>
    <cellStyle name="Nadpis 3" xfId="24" builtinId="18" customBuiltin="1"/>
    <cellStyle name="Nadpis 4" xfId="25" builtinId="19" customBuiltin="1"/>
    <cellStyle name="Název" xfId="26" builtinId="15" customBuiltin="1"/>
    <cellStyle name="Neutrální" xfId="27" builtinId="28" customBuiltin="1"/>
    <cellStyle name="Normal 10 2" xfId="45"/>
    <cellStyle name="Normální" xfId="0" builtinId="0"/>
    <cellStyle name="Normální 2 3" xfId="43"/>
    <cellStyle name="Poznámka" xfId="28" builtinId="10" customBuiltin="1"/>
    <cellStyle name="Propojená buňka" xfId="29" builtinId="24" customBuiltin="1"/>
    <cellStyle name="Správně" xfId="30" builtinId="26" customBuiltin="1"/>
    <cellStyle name="Text upozornění" xfId="31" builtinId="11" customBuiltin="1"/>
    <cellStyle name="Vstup" xfId="32" builtinId="20" customBuiltin="1"/>
    <cellStyle name="Výpočet" xfId="33" builtinId="22" customBuiltin="1"/>
    <cellStyle name="Výstup" xfId="34" builtinId="21" customBuiltin="1"/>
    <cellStyle name="Vysvětlující text" xfId="35" builtinId="53" customBuiltin="1"/>
    <cellStyle name="Zvýraznění 1" xfId="36" builtinId="29" customBuiltin="1"/>
    <cellStyle name="Zvýraznění 2" xfId="37" builtinId="33" customBuiltin="1"/>
    <cellStyle name="Zvýraznění 3" xfId="38" builtinId="37" customBuiltin="1"/>
    <cellStyle name="Zvýraznění 4" xfId="39" builtinId="41" customBuiltin="1"/>
    <cellStyle name="Zvýraznění 5" xfId="40" builtinId="45" customBuiltin="1"/>
    <cellStyle name="Zvýraznění 6" xfId="41" builtinId="49" customBuiltin="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editAs="oneCell">
    <xdr:from>
      <xdr:col>9</xdr:col>
      <xdr:colOff>0</xdr:colOff>
      <xdr:row>64</xdr:row>
      <xdr:rowOff>0</xdr:rowOff>
    </xdr:from>
    <xdr:to>
      <xdr:col>14</xdr:col>
      <xdr:colOff>442632</xdr:colOff>
      <xdr:row>69</xdr:row>
      <xdr:rowOff>287991</xdr:rowOff>
    </xdr:to>
    <xdr:sp macro="" textlink="">
      <xdr:nvSpPr>
        <xdr:cNvPr id="3" name="AutoShape 1505" descr="?action=common_download_main&amp;upload_id=18661"/>
        <xdr:cNvSpPr>
          <a:spLocks noChangeAspect="1" noChangeArrowheads="1"/>
        </xdr:cNvSpPr>
      </xdr:nvSpPr>
      <xdr:spPr bwMode="auto">
        <a:xfrm>
          <a:off x="15782925" y="40652700"/>
          <a:ext cx="3490631" cy="220699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64</xdr:row>
      <xdr:rowOff>0</xdr:rowOff>
    </xdr:from>
    <xdr:to>
      <xdr:col>14</xdr:col>
      <xdr:colOff>375957</xdr:colOff>
      <xdr:row>69</xdr:row>
      <xdr:rowOff>287991</xdr:rowOff>
    </xdr:to>
    <xdr:sp macro="" textlink="">
      <xdr:nvSpPr>
        <xdr:cNvPr id="4" name="AutoShape 1506" descr="?action=common_download_main&amp;upload_id=18662"/>
        <xdr:cNvSpPr>
          <a:spLocks noChangeAspect="1" noChangeArrowheads="1"/>
        </xdr:cNvSpPr>
      </xdr:nvSpPr>
      <xdr:spPr bwMode="auto">
        <a:xfrm>
          <a:off x="15782925" y="40652700"/>
          <a:ext cx="3423956" cy="220699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64</xdr:row>
      <xdr:rowOff>0</xdr:rowOff>
    </xdr:from>
    <xdr:to>
      <xdr:col>14</xdr:col>
      <xdr:colOff>414057</xdr:colOff>
      <xdr:row>69</xdr:row>
      <xdr:rowOff>287991</xdr:rowOff>
    </xdr:to>
    <xdr:sp macro="" textlink="">
      <xdr:nvSpPr>
        <xdr:cNvPr id="5" name="AutoShape 1507" descr="?action=common_download_main&amp;upload_id=18661"/>
        <xdr:cNvSpPr>
          <a:spLocks noChangeAspect="1" noChangeArrowheads="1"/>
        </xdr:cNvSpPr>
      </xdr:nvSpPr>
      <xdr:spPr bwMode="auto">
        <a:xfrm>
          <a:off x="15782925" y="40652700"/>
          <a:ext cx="3462056" cy="220699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64</xdr:row>
      <xdr:rowOff>0</xdr:rowOff>
    </xdr:from>
    <xdr:to>
      <xdr:col>14</xdr:col>
      <xdr:colOff>414057</xdr:colOff>
      <xdr:row>69</xdr:row>
      <xdr:rowOff>287991</xdr:rowOff>
    </xdr:to>
    <xdr:sp macro="" textlink="">
      <xdr:nvSpPr>
        <xdr:cNvPr id="6" name="AutoShape 1508" descr="?action=common_download_main&amp;upload_id=18661"/>
        <xdr:cNvSpPr>
          <a:spLocks noChangeAspect="1" noChangeArrowheads="1"/>
        </xdr:cNvSpPr>
      </xdr:nvSpPr>
      <xdr:spPr bwMode="auto">
        <a:xfrm>
          <a:off x="15782925" y="40652700"/>
          <a:ext cx="3462056" cy="220699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64</xdr:row>
      <xdr:rowOff>0</xdr:rowOff>
    </xdr:from>
    <xdr:to>
      <xdr:col>14</xdr:col>
      <xdr:colOff>414057</xdr:colOff>
      <xdr:row>69</xdr:row>
      <xdr:rowOff>287991</xdr:rowOff>
    </xdr:to>
    <xdr:sp macro="" textlink="">
      <xdr:nvSpPr>
        <xdr:cNvPr id="7" name="AutoShape 1509" descr="?action=common_download_main&amp;upload_id=18661"/>
        <xdr:cNvSpPr>
          <a:spLocks noChangeAspect="1" noChangeArrowheads="1"/>
        </xdr:cNvSpPr>
      </xdr:nvSpPr>
      <xdr:spPr bwMode="auto">
        <a:xfrm>
          <a:off x="15782925" y="40652700"/>
          <a:ext cx="3462056" cy="220699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64</xdr:row>
      <xdr:rowOff>0</xdr:rowOff>
    </xdr:from>
    <xdr:to>
      <xdr:col>14</xdr:col>
      <xdr:colOff>375957</xdr:colOff>
      <xdr:row>67</xdr:row>
      <xdr:rowOff>19609</xdr:rowOff>
    </xdr:to>
    <xdr:sp macro="" textlink="">
      <xdr:nvSpPr>
        <xdr:cNvPr id="8" name="AutoShape 1516" descr="?action=common_download_main&amp;upload_id=18662"/>
        <xdr:cNvSpPr>
          <a:spLocks noChangeAspect="1" noChangeArrowheads="1"/>
        </xdr:cNvSpPr>
      </xdr:nvSpPr>
      <xdr:spPr bwMode="auto">
        <a:xfrm>
          <a:off x="15782925" y="40652700"/>
          <a:ext cx="3423956" cy="9833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64</xdr:row>
      <xdr:rowOff>0</xdr:rowOff>
    </xdr:from>
    <xdr:to>
      <xdr:col>14</xdr:col>
      <xdr:colOff>442632</xdr:colOff>
      <xdr:row>69</xdr:row>
      <xdr:rowOff>287991</xdr:rowOff>
    </xdr:to>
    <xdr:sp macro="" textlink="">
      <xdr:nvSpPr>
        <xdr:cNvPr id="9" name="AutoShape 1517" descr="?action=common_download_main&amp;upload_id=18661"/>
        <xdr:cNvSpPr>
          <a:spLocks noChangeAspect="1" noChangeArrowheads="1"/>
        </xdr:cNvSpPr>
      </xdr:nvSpPr>
      <xdr:spPr bwMode="auto">
        <a:xfrm>
          <a:off x="15782925" y="40652700"/>
          <a:ext cx="3490631" cy="220699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64</xdr:row>
      <xdr:rowOff>0</xdr:rowOff>
    </xdr:from>
    <xdr:to>
      <xdr:col>14</xdr:col>
      <xdr:colOff>375957</xdr:colOff>
      <xdr:row>69</xdr:row>
      <xdr:rowOff>287991</xdr:rowOff>
    </xdr:to>
    <xdr:sp macro="" textlink="">
      <xdr:nvSpPr>
        <xdr:cNvPr id="10" name="AutoShape 1518" descr="?action=common_download_main&amp;upload_id=18662"/>
        <xdr:cNvSpPr>
          <a:spLocks noChangeAspect="1" noChangeArrowheads="1"/>
        </xdr:cNvSpPr>
      </xdr:nvSpPr>
      <xdr:spPr bwMode="auto">
        <a:xfrm>
          <a:off x="15782925" y="40652700"/>
          <a:ext cx="3423956" cy="220699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64</xdr:row>
      <xdr:rowOff>0</xdr:rowOff>
    </xdr:from>
    <xdr:to>
      <xdr:col>14</xdr:col>
      <xdr:colOff>414057</xdr:colOff>
      <xdr:row>69</xdr:row>
      <xdr:rowOff>287991</xdr:rowOff>
    </xdr:to>
    <xdr:sp macro="" textlink="">
      <xdr:nvSpPr>
        <xdr:cNvPr id="11" name="AutoShape 1519" descr="?action=common_download_main&amp;upload_id=18661"/>
        <xdr:cNvSpPr>
          <a:spLocks noChangeAspect="1" noChangeArrowheads="1"/>
        </xdr:cNvSpPr>
      </xdr:nvSpPr>
      <xdr:spPr bwMode="auto">
        <a:xfrm>
          <a:off x="15782925" y="40652700"/>
          <a:ext cx="3462056" cy="220699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64</xdr:row>
      <xdr:rowOff>0</xdr:rowOff>
    </xdr:from>
    <xdr:to>
      <xdr:col>14</xdr:col>
      <xdr:colOff>414057</xdr:colOff>
      <xdr:row>69</xdr:row>
      <xdr:rowOff>287991</xdr:rowOff>
    </xdr:to>
    <xdr:sp macro="" textlink="">
      <xdr:nvSpPr>
        <xdr:cNvPr id="12" name="AutoShape 1520" descr="?action=common_download_main&amp;upload_id=18661"/>
        <xdr:cNvSpPr>
          <a:spLocks noChangeAspect="1" noChangeArrowheads="1"/>
        </xdr:cNvSpPr>
      </xdr:nvSpPr>
      <xdr:spPr bwMode="auto">
        <a:xfrm>
          <a:off x="15782925" y="40652700"/>
          <a:ext cx="3462056" cy="220699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64</xdr:row>
      <xdr:rowOff>0</xdr:rowOff>
    </xdr:from>
    <xdr:to>
      <xdr:col>14</xdr:col>
      <xdr:colOff>414057</xdr:colOff>
      <xdr:row>69</xdr:row>
      <xdr:rowOff>287991</xdr:rowOff>
    </xdr:to>
    <xdr:sp macro="" textlink="">
      <xdr:nvSpPr>
        <xdr:cNvPr id="13" name="AutoShape 1521" descr="?action=common_download_main&amp;upload_id=18661"/>
        <xdr:cNvSpPr>
          <a:spLocks noChangeAspect="1" noChangeArrowheads="1"/>
        </xdr:cNvSpPr>
      </xdr:nvSpPr>
      <xdr:spPr bwMode="auto">
        <a:xfrm>
          <a:off x="15782925" y="40652700"/>
          <a:ext cx="3462056" cy="220699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64</xdr:row>
      <xdr:rowOff>0</xdr:rowOff>
    </xdr:from>
    <xdr:to>
      <xdr:col>14</xdr:col>
      <xdr:colOff>375957</xdr:colOff>
      <xdr:row>67</xdr:row>
      <xdr:rowOff>19609</xdr:rowOff>
    </xdr:to>
    <xdr:sp macro="" textlink="">
      <xdr:nvSpPr>
        <xdr:cNvPr id="14" name="AutoShape 1540" descr="?action=common_download_main&amp;upload_id=18662"/>
        <xdr:cNvSpPr>
          <a:spLocks noChangeAspect="1" noChangeArrowheads="1"/>
        </xdr:cNvSpPr>
      </xdr:nvSpPr>
      <xdr:spPr bwMode="auto">
        <a:xfrm>
          <a:off x="15782925" y="40652700"/>
          <a:ext cx="3423956" cy="9833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64</xdr:row>
      <xdr:rowOff>0</xdr:rowOff>
    </xdr:from>
    <xdr:to>
      <xdr:col>14</xdr:col>
      <xdr:colOff>442632</xdr:colOff>
      <xdr:row>69</xdr:row>
      <xdr:rowOff>287991</xdr:rowOff>
    </xdr:to>
    <xdr:sp macro="" textlink="">
      <xdr:nvSpPr>
        <xdr:cNvPr id="15" name="AutoShape 1541" descr="?action=common_download_main&amp;upload_id=18661"/>
        <xdr:cNvSpPr>
          <a:spLocks noChangeAspect="1" noChangeArrowheads="1"/>
        </xdr:cNvSpPr>
      </xdr:nvSpPr>
      <xdr:spPr bwMode="auto">
        <a:xfrm>
          <a:off x="15782925" y="40652700"/>
          <a:ext cx="3490631" cy="220699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64</xdr:row>
      <xdr:rowOff>0</xdr:rowOff>
    </xdr:from>
    <xdr:to>
      <xdr:col>14</xdr:col>
      <xdr:colOff>375957</xdr:colOff>
      <xdr:row>69</xdr:row>
      <xdr:rowOff>287991</xdr:rowOff>
    </xdr:to>
    <xdr:sp macro="" textlink="">
      <xdr:nvSpPr>
        <xdr:cNvPr id="16" name="AutoShape 1542" descr="?action=common_download_main&amp;upload_id=18662"/>
        <xdr:cNvSpPr>
          <a:spLocks noChangeAspect="1" noChangeArrowheads="1"/>
        </xdr:cNvSpPr>
      </xdr:nvSpPr>
      <xdr:spPr bwMode="auto">
        <a:xfrm>
          <a:off x="15782925" y="40652700"/>
          <a:ext cx="3423956" cy="220699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64</xdr:row>
      <xdr:rowOff>0</xdr:rowOff>
    </xdr:from>
    <xdr:to>
      <xdr:col>14</xdr:col>
      <xdr:colOff>414057</xdr:colOff>
      <xdr:row>69</xdr:row>
      <xdr:rowOff>287991</xdr:rowOff>
    </xdr:to>
    <xdr:sp macro="" textlink="">
      <xdr:nvSpPr>
        <xdr:cNvPr id="17" name="AutoShape 1543" descr="?action=common_download_main&amp;upload_id=18661"/>
        <xdr:cNvSpPr>
          <a:spLocks noChangeAspect="1" noChangeArrowheads="1"/>
        </xdr:cNvSpPr>
      </xdr:nvSpPr>
      <xdr:spPr bwMode="auto">
        <a:xfrm>
          <a:off x="15782925" y="40652700"/>
          <a:ext cx="3462056" cy="220699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64</xdr:row>
      <xdr:rowOff>0</xdr:rowOff>
    </xdr:from>
    <xdr:to>
      <xdr:col>14</xdr:col>
      <xdr:colOff>414057</xdr:colOff>
      <xdr:row>69</xdr:row>
      <xdr:rowOff>287991</xdr:rowOff>
    </xdr:to>
    <xdr:sp macro="" textlink="">
      <xdr:nvSpPr>
        <xdr:cNvPr id="18" name="AutoShape 1544" descr="?action=common_download_main&amp;upload_id=18661"/>
        <xdr:cNvSpPr>
          <a:spLocks noChangeAspect="1" noChangeArrowheads="1"/>
        </xdr:cNvSpPr>
      </xdr:nvSpPr>
      <xdr:spPr bwMode="auto">
        <a:xfrm>
          <a:off x="15782925" y="40652700"/>
          <a:ext cx="3462056" cy="220699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64</xdr:row>
      <xdr:rowOff>0</xdr:rowOff>
    </xdr:from>
    <xdr:to>
      <xdr:col>14</xdr:col>
      <xdr:colOff>414057</xdr:colOff>
      <xdr:row>69</xdr:row>
      <xdr:rowOff>287991</xdr:rowOff>
    </xdr:to>
    <xdr:sp macro="" textlink="">
      <xdr:nvSpPr>
        <xdr:cNvPr id="19" name="AutoShape 1545" descr="?action=common_download_main&amp;upload_id=18661"/>
        <xdr:cNvSpPr>
          <a:spLocks noChangeAspect="1" noChangeArrowheads="1"/>
        </xdr:cNvSpPr>
      </xdr:nvSpPr>
      <xdr:spPr bwMode="auto">
        <a:xfrm>
          <a:off x="15782925" y="40652700"/>
          <a:ext cx="3462056" cy="220699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64</xdr:row>
      <xdr:rowOff>0</xdr:rowOff>
    </xdr:from>
    <xdr:to>
      <xdr:col>14</xdr:col>
      <xdr:colOff>442632</xdr:colOff>
      <xdr:row>69</xdr:row>
      <xdr:rowOff>287991</xdr:rowOff>
    </xdr:to>
    <xdr:sp macro="" textlink="">
      <xdr:nvSpPr>
        <xdr:cNvPr id="20" name="AutoShape 1568" descr="?action=common_download_main&amp;upload_id=18661"/>
        <xdr:cNvSpPr>
          <a:spLocks noChangeAspect="1" noChangeArrowheads="1"/>
        </xdr:cNvSpPr>
      </xdr:nvSpPr>
      <xdr:spPr bwMode="auto">
        <a:xfrm>
          <a:off x="15782925" y="40652700"/>
          <a:ext cx="3490631" cy="220699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64</xdr:row>
      <xdr:rowOff>0</xdr:rowOff>
    </xdr:from>
    <xdr:to>
      <xdr:col>14</xdr:col>
      <xdr:colOff>375957</xdr:colOff>
      <xdr:row>69</xdr:row>
      <xdr:rowOff>287991</xdr:rowOff>
    </xdr:to>
    <xdr:sp macro="" textlink="">
      <xdr:nvSpPr>
        <xdr:cNvPr id="21" name="AutoShape 1569" descr="?action=common_download_main&amp;upload_id=18662"/>
        <xdr:cNvSpPr>
          <a:spLocks noChangeAspect="1" noChangeArrowheads="1"/>
        </xdr:cNvSpPr>
      </xdr:nvSpPr>
      <xdr:spPr bwMode="auto">
        <a:xfrm>
          <a:off x="15782925" y="40652700"/>
          <a:ext cx="3423956" cy="220699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64</xdr:row>
      <xdr:rowOff>0</xdr:rowOff>
    </xdr:from>
    <xdr:to>
      <xdr:col>14</xdr:col>
      <xdr:colOff>414057</xdr:colOff>
      <xdr:row>69</xdr:row>
      <xdr:rowOff>287991</xdr:rowOff>
    </xdr:to>
    <xdr:sp macro="" textlink="">
      <xdr:nvSpPr>
        <xdr:cNvPr id="22" name="AutoShape 1570" descr="?action=common_download_main&amp;upload_id=18661"/>
        <xdr:cNvSpPr>
          <a:spLocks noChangeAspect="1" noChangeArrowheads="1"/>
        </xdr:cNvSpPr>
      </xdr:nvSpPr>
      <xdr:spPr bwMode="auto">
        <a:xfrm>
          <a:off x="15782925" y="40652700"/>
          <a:ext cx="3462056" cy="220699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64</xdr:row>
      <xdr:rowOff>0</xdr:rowOff>
    </xdr:from>
    <xdr:to>
      <xdr:col>14</xdr:col>
      <xdr:colOff>414057</xdr:colOff>
      <xdr:row>69</xdr:row>
      <xdr:rowOff>287991</xdr:rowOff>
    </xdr:to>
    <xdr:sp macro="" textlink="">
      <xdr:nvSpPr>
        <xdr:cNvPr id="23" name="AutoShape 1571" descr="?action=common_download_main&amp;upload_id=18661"/>
        <xdr:cNvSpPr>
          <a:spLocks noChangeAspect="1" noChangeArrowheads="1"/>
        </xdr:cNvSpPr>
      </xdr:nvSpPr>
      <xdr:spPr bwMode="auto">
        <a:xfrm>
          <a:off x="15782925" y="40652700"/>
          <a:ext cx="3462056" cy="220699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64</xdr:row>
      <xdr:rowOff>0</xdr:rowOff>
    </xdr:from>
    <xdr:to>
      <xdr:col>14</xdr:col>
      <xdr:colOff>414057</xdr:colOff>
      <xdr:row>69</xdr:row>
      <xdr:rowOff>287991</xdr:rowOff>
    </xdr:to>
    <xdr:sp macro="" textlink="">
      <xdr:nvSpPr>
        <xdr:cNvPr id="24" name="AutoShape 1572" descr="?action=common_download_main&amp;upload_id=18661"/>
        <xdr:cNvSpPr>
          <a:spLocks noChangeAspect="1" noChangeArrowheads="1"/>
        </xdr:cNvSpPr>
      </xdr:nvSpPr>
      <xdr:spPr bwMode="auto">
        <a:xfrm>
          <a:off x="15782925" y="40652700"/>
          <a:ext cx="3462056" cy="220699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64</xdr:row>
      <xdr:rowOff>0</xdr:rowOff>
    </xdr:from>
    <xdr:to>
      <xdr:col>14</xdr:col>
      <xdr:colOff>442632</xdr:colOff>
      <xdr:row>69</xdr:row>
      <xdr:rowOff>287991</xdr:rowOff>
    </xdr:to>
    <xdr:sp macro="" textlink="">
      <xdr:nvSpPr>
        <xdr:cNvPr id="25" name="AutoShape 1505" descr="?action=common_download_main&amp;upload_id=18661"/>
        <xdr:cNvSpPr>
          <a:spLocks noChangeAspect="1" noChangeArrowheads="1"/>
        </xdr:cNvSpPr>
      </xdr:nvSpPr>
      <xdr:spPr bwMode="auto">
        <a:xfrm>
          <a:off x="15782925" y="40652700"/>
          <a:ext cx="3490631" cy="220699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64</xdr:row>
      <xdr:rowOff>0</xdr:rowOff>
    </xdr:from>
    <xdr:to>
      <xdr:col>14</xdr:col>
      <xdr:colOff>375957</xdr:colOff>
      <xdr:row>69</xdr:row>
      <xdr:rowOff>287991</xdr:rowOff>
    </xdr:to>
    <xdr:sp macro="" textlink="">
      <xdr:nvSpPr>
        <xdr:cNvPr id="26" name="AutoShape 1506" descr="?action=common_download_main&amp;upload_id=18662"/>
        <xdr:cNvSpPr>
          <a:spLocks noChangeAspect="1" noChangeArrowheads="1"/>
        </xdr:cNvSpPr>
      </xdr:nvSpPr>
      <xdr:spPr bwMode="auto">
        <a:xfrm>
          <a:off x="15782925" y="40652700"/>
          <a:ext cx="3423956" cy="220699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64</xdr:row>
      <xdr:rowOff>0</xdr:rowOff>
    </xdr:from>
    <xdr:to>
      <xdr:col>14</xdr:col>
      <xdr:colOff>414057</xdr:colOff>
      <xdr:row>69</xdr:row>
      <xdr:rowOff>287991</xdr:rowOff>
    </xdr:to>
    <xdr:sp macro="" textlink="">
      <xdr:nvSpPr>
        <xdr:cNvPr id="27" name="AutoShape 1507" descr="?action=common_download_main&amp;upload_id=18661"/>
        <xdr:cNvSpPr>
          <a:spLocks noChangeAspect="1" noChangeArrowheads="1"/>
        </xdr:cNvSpPr>
      </xdr:nvSpPr>
      <xdr:spPr bwMode="auto">
        <a:xfrm>
          <a:off x="15782925" y="40652700"/>
          <a:ext cx="3462056" cy="220699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64</xdr:row>
      <xdr:rowOff>0</xdr:rowOff>
    </xdr:from>
    <xdr:to>
      <xdr:col>14</xdr:col>
      <xdr:colOff>414057</xdr:colOff>
      <xdr:row>69</xdr:row>
      <xdr:rowOff>287991</xdr:rowOff>
    </xdr:to>
    <xdr:sp macro="" textlink="">
      <xdr:nvSpPr>
        <xdr:cNvPr id="28" name="AutoShape 1508" descr="?action=common_download_main&amp;upload_id=18661"/>
        <xdr:cNvSpPr>
          <a:spLocks noChangeAspect="1" noChangeArrowheads="1"/>
        </xdr:cNvSpPr>
      </xdr:nvSpPr>
      <xdr:spPr bwMode="auto">
        <a:xfrm>
          <a:off x="15782925" y="40652700"/>
          <a:ext cx="3462056" cy="220699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64</xdr:row>
      <xdr:rowOff>0</xdr:rowOff>
    </xdr:from>
    <xdr:to>
      <xdr:col>14</xdr:col>
      <xdr:colOff>414057</xdr:colOff>
      <xdr:row>69</xdr:row>
      <xdr:rowOff>287991</xdr:rowOff>
    </xdr:to>
    <xdr:sp macro="" textlink="">
      <xdr:nvSpPr>
        <xdr:cNvPr id="29" name="AutoShape 1509" descr="?action=common_download_main&amp;upload_id=18661"/>
        <xdr:cNvSpPr>
          <a:spLocks noChangeAspect="1" noChangeArrowheads="1"/>
        </xdr:cNvSpPr>
      </xdr:nvSpPr>
      <xdr:spPr bwMode="auto">
        <a:xfrm>
          <a:off x="15782925" y="40652700"/>
          <a:ext cx="3462056" cy="220699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64</xdr:row>
      <xdr:rowOff>0</xdr:rowOff>
    </xdr:from>
    <xdr:to>
      <xdr:col>14</xdr:col>
      <xdr:colOff>375957</xdr:colOff>
      <xdr:row>67</xdr:row>
      <xdr:rowOff>19609</xdr:rowOff>
    </xdr:to>
    <xdr:sp macro="" textlink="">
      <xdr:nvSpPr>
        <xdr:cNvPr id="30" name="AutoShape 1516" descr="?action=common_download_main&amp;upload_id=18662"/>
        <xdr:cNvSpPr>
          <a:spLocks noChangeAspect="1" noChangeArrowheads="1"/>
        </xdr:cNvSpPr>
      </xdr:nvSpPr>
      <xdr:spPr bwMode="auto">
        <a:xfrm>
          <a:off x="15782925" y="40652700"/>
          <a:ext cx="3423956" cy="9833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64</xdr:row>
      <xdr:rowOff>0</xdr:rowOff>
    </xdr:from>
    <xdr:to>
      <xdr:col>14</xdr:col>
      <xdr:colOff>442632</xdr:colOff>
      <xdr:row>69</xdr:row>
      <xdr:rowOff>287991</xdr:rowOff>
    </xdr:to>
    <xdr:sp macro="" textlink="">
      <xdr:nvSpPr>
        <xdr:cNvPr id="31" name="AutoShape 1517" descr="?action=common_download_main&amp;upload_id=18661"/>
        <xdr:cNvSpPr>
          <a:spLocks noChangeAspect="1" noChangeArrowheads="1"/>
        </xdr:cNvSpPr>
      </xdr:nvSpPr>
      <xdr:spPr bwMode="auto">
        <a:xfrm>
          <a:off x="15782925" y="40652700"/>
          <a:ext cx="3490631" cy="220699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64</xdr:row>
      <xdr:rowOff>0</xdr:rowOff>
    </xdr:from>
    <xdr:to>
      <xdr:col>14</xdr:col>
      <xdr:colOff>375957</xdr:colOff>
      <xdr:row>69</xdr:row>
      <xdr:rowOff>287991</xdr:rowOff>
    </xdr:to>
    <xdr:sp macro="" textlink="">
      <xdr:nvSpPr>
        <xdr:cNvPr id="32" name="AutoShape 1518" descr="?action=common_download_main&amp;upload_id=18662"/>
        <xdr:cNvSpPr>
          <a:spLocks noChangeAspect="1" noChangeArrowheads="1"/>
        </xdr:cNvSpPr>
      </xdr:nvSpPr>
      <xdr:spPr bwMode="auto">
        <a:xfrm>
          <a:off x="15782925" y="40652700"/>
          <a:ext cx="3423956" cy="220699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64</xdr:row>
      <xdr:rowOff>0</xdr:rowOff>
    </xdr:from>
    <xdr:to>
      <xdr:col>14</xdr:col>
      <xdr:colOff>414057</xdr:colOff>
      <xdr:row>69</xdr:row>
      <xdr:rowOff>287991</xdr:rowOff>
    </xdr:to>
    <xdr:sp macro="" textlink="">
      <xdr:nvSpPr>
        <xdr:cNvPr id="33" name="AutoShape 1519" descr="?action=common_download_main&amp;upload_id=18661"/>
        <xdr:cNvSpPr>
          <a:spLocks noChangeAspect="1" noChangeArrowheads="1"/>
        </xdr:cNvSpPr>
      </xdr:nvSpPr>
      <xdr:spPr bwMode="auto">
        <a:xfrm>
          <a:off x="15782925" y="40652700"/>
          <a:ext cx="3462056" cy="220699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64</xdr:row>
      <xdr:rowOff>0</xdr:rowOff>
    </xdr:from>
    <xdr:to>
      <xdr:col>14</xdr:col>
      <xdr:colOff>414057</xdr:colOff>
      <xdr:row>69</xdr:row>
      <xdr:rowOff>287991</xdr:rowOff>
    </xdr:to>
    <xdr:sp macro="" textlink="">
      <xdr:nvSpPr>
        <xdr:cNvPr id="34" name="AutoShape 1520" descr="?action=common_download_main&amp;upload_id=18661"/>
        <xdr:cNvSpPr>
          <a:spLocks noChangeAspect="1" noChangeArrowheads="1"/>
        </xdr:cNvSpPr>
      </xdr:nvSpPr>
      <xdr:spPr bwMode="auto">
        <a:xfrm>
          <a:off x="15782925" y="40652700"/>
          <a:ext cx="3462056" cy="220699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64</xdr:row>
      <xdr:rowOff>0</xdr:rowOff>
    </xdr:from>
    <xdr:to>
      <xdr:col>14</xdr:col>
      <xdr:colOff>414057</xdr:colOff>
      <xdr:row>69</xdr:row>
      <xdr:rowOff>287991</xdr:rowOff>
    </xdr:to>
    <xdr:sp macro="" textlink="">
      <xdr:nvSpPr>
        <xdr:cNvPr id="35" name="AutoShape 1521" descr="?action=common_download_main&amp;upload_id=18661"/>
        <xdr:cNvSpPr>
          <a:spLocks noChangeAspect="1" noChangeArrowheads="1"/>
        </xdr:cNvSpPr>
      </xdr:nvSpPr>
      <xdr:spPr bwMode="auto">
        <a:xfrm>
          <a:off x="15782925" y="40652700"/>
          <a:ext cx="3462056" cy="220699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64</xdr:row>
      <xdr:rowOff>0</xdr:rowOff>
    </xdr:from>
    <xdr:to>
      <xdr:col>14</xdr:col>
      <xdr:colOff>375957</xdr:colOff>
      <xdr:row>67</xdr:row>
      <xdr:rowOff>19609</xdr:rowOff>
    </xdr:to>
    <xdr:sp macro="" textlink="">
      <xdr:nvSpPr>
        <xdr:cNvPr id="36" name="AutoShape 1540" descr="?action=common_download_main&amp;upload_id=18662"/>
        <xdr:cNvSpPr>
          <a:spLocks noChangeAspect="1" noChangeArrowheads="1"/>
        </xdr:cNvSpPr>
      </xdr:nvSpPr>
      <xdr:spPr bwMode="auto">
        <a:xfrm>
          <a:off x="15782925" y="40652700"/>
          <a:ext cx="3423956" cy="9833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64</xdr:row>
      <xdr:rowOff>0</xdr:rowOff>
    </xdr:from>
    <xdr:to>
      <xdr:col>14</xdr:col>
      <xdr:colOff>442632</xdr:colOff>
      <xdr:row>69</xdr:row>
      <xdr:rowOff>287991</xdr:rowOff>
    </xdr:to>
    <xdr:sp macro="" textlink="">
      <xdr:nvSpPr>
        <xdr:cNvPr id="37" name="AutoShape 1541" descr="?action=common_download_main&amp;upload_id=18661"/>
        <xdr:cNvSpPr>
          <a:spLocks noChangeAspect="1" noChangeArrowheads="1"/>
        </xdr:cNvSpPr>
      </xdr:nvSpPr>
      <xdr:spPr bwMode="auto">
        <a:xfrm>
          <a:off x="15782925" y="40652700"/>
          <a:ext cx="3490631" cy="220699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64</xdr:row>
      <xdr:rowOff>0</xdr:rowOff>
    </xdr:from>
    <xdr:to>
      <xdr:col>14</xdr:col>
      <xdr:colOff>375957</xdr:colOff>
      <xdr:row>69</xdr:row>
      <xdr:rowOff>287991</xdr:rowOff>
    </xdr:to>
    <xdr:sp macro="" textlink="">
      <xdr:nvSpPr>
        <xdr:cNvPr id="38" name="AutoShape 1542" descr="?action=common_download_main&amp;upload_id=18662"/>
        <xdr:cNvSpPr>
          <a:spLocks noChangeAspect="1" noChangeArrowheads="1"/>
        </xdr:cNvSpPr>
      </xdr:nvSpPr>
      <xdr:spPr bwMode="auto">
        <a:xfrm>
          <a:off x="15782925" y="40652700"/>
          <a:ext cx="3423956" cy="220699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64</xdr:row>
      <xdr:rowOff>0</xdr:rowOff>
    </xdr:from>
    <xdr:to>
      <xdr:col>14</xdr:col>
      <xdr:colOff>414057</xdr:colOff>
      <xdr:row>69</xdr:row>
      <xdr:rowOff>287991</xdr:rowOff>
    </xdr:to>
    <xdr:sp macro="" textlink="">
      <xdr:nvSpPr>
        <xdr:cNvPr id="39" name="AutoShape 1543" descr="?action=common_download_main&amp;upload_id=18661"/>
        <xdr:cNvSpPr>
          <a:spLocks noChangeAspect="1" noChangeArrowheads="1"/>
        </xdr:cNvSpPr>
      </xdr:nvSpPr>
      <xdr:spPr bwMode="auto">
        <a:xfrm>
          <a:off x="15782925" y="40652700"/>
          <a:ext cx="3462056" cy="220699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64</xdr:row>
      <xdr:rowOff>0</xdr:rowOff>
    </xdr:from>
    <xdr:to>
      <xdr:col>14</xdr:col>
      <xdr:colOff>414057</xdr:colOff>
      <xdr:row>69</xdr:row>
      <xdr:rowOff>287991</xdr:rowOff>
    </xdr:to>
    <xdr:sp macro="" textlink="">
      <xdr:nvSpPr>
        <xdr:cNvPr id="40" name="AutoShape 1544" descr="?action=common_download_main&amp;upload_id=18661"/>
        <xdr:cNvSpPr>
          <a:spLocks noChangeAspect="1" noChangeArrowheads="1"/>
        </xdr:cNvSpPr>
      </xdr:nvSpPr>
      <xdr:spPr bwMode="auto">
        <a:xfrm>
          <a:off x="15782925" y="40652700"/>
          <a:ext cx="3462056" cy="220699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64</xdr:row>
      <xdr:rowOff>0</xdr:rowOff>
    </xdr:from>
    <xdr:to>
      <xdr:col>14</xdr:col>
      <xdr:colOff>414057</xdr:colOff>
      <xdr:row>69</xdr:row>
      <xdr:rowOff>287991</xdr:rowOff>
    </xdr:to>
    <xdr:sp macro="" textlink="">
      <xdr:nvSpPr>
        <xdr:cNvPr id="41" name="AutoShape 1545" descr="?action=common_download_main&amp;upload_id=18661"/>
        <xdr:cNvSpPr>
          <a:spLocks noChangeAspect="1" noChangeArrowheads="1"/>
        </xdr:cNvSpPr>
      </xdr:nvSpPr>
      <xdr:spPr bwMode="auto">
        <a:xfrm>
          <a:off x="15782925" y="40652700"/>
          <a:ext cx="3462056" cy="220699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64</xdr:row>
      <xdr:rowOff>0</xdr:rowOff>
    </xdr:from>
    <xdr:to>
      <xdr:col>14</xdr:col>
      <xdr:colOff>442632</xdr:colOff>
      <xdr:row>69</xdr:row>
      <xdr:rowOff>287991</xdr:rowOff>
    </xdr:to>
    <xdr:sp macro="" textlink="">
      <xdr:nvSpPr>
        <xdr:cNvPr id="42" name="AutoShape 1568" descr="?action=common_download_main&amp;upload_id=18661"/>
        <xdr:cNvSpPr>
          <a:spLocks noChangeAspect="1" noChangeArrowheads="1"/>
        </xdr:cNvSpPr>
      </xdr:nvSpPr>
      <xdr:spPr bwMode="auto">
        <a:xfrm>
          <a:off x="15782925" y="40652700"/>
          <a:ext cx="3490631" cy="220699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64</xdr:row>
      <xdr:rowOff>0</xdr:rowOff>
    </xdr:from>
    <xdr:to>
      <xdr:col>14</xdr:col>
      <xdr:colOff>375957</xdr:colOff>
      <xdr:row>69</xdr:row>
      <xdr:rowOff>287991</xdr:rowOff>
    </xdr:to>
    <xdr:sp macro="" textlink="">
      <xdr:nvSpPr>
        <xdr:cNvPr id="43" name="AutoShape 1569" descr="?action=common_download_main&amp;upload_id=18662"/>
        <xdr:cNvSpPr>
          <a:spLocks noChangeAspect="1" noChangeArrowheads="1"/>
        </xdr:cNvSpPr>
      </xdr:nvSpPr>
      <xdr:spPr bwMode="auto">
        <a:xfrm>
          <a:off x="15782925" y="40652700"/>
          <a:ext cx="3423956" cy="220699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64</xdr:row>
      <xdr:rowOff>0</xdr:rowOff>
    </xdr:from>
    <xdr:to>
      <xdr:col>14</xdr:col>
      <xdr:colOff>414057</xdr:colOff>
      <xdr:row>69</xdr:row>
      <xdr:rowOff>287991</xdr:rowOff>
    </xdr:to>
    <xdr:sp macro="" textlink="">
      <xdr:nvSpPr>
        <xdr:cNvPr id="44" name="AutoShape 1570" descr="?action=common_download_main&amp;upload_id=18661"/>
        <xdr:cNvSpPr>
          <a:spLocks noChangeAspect="1" noChangeArrowheads="1"/>
        </xdr:cNvSpPr>
      </xdr:nvSpPr>
      <xdr:spPr bwMode="auto">
        <a:xfrm>
          <a:off x="15782925" y="40652700"/>
          <a:ext cx="3462056" cy="220699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64</xdr:row>
      <xdr:rowOff>0</xdr:rowOff>
    </xdr:from>
    <xdr:to>
      <xdr:col>14</xdr:col>
      <xdr:colOff>414057</xdr:colOff>
      <xdr:row>69</xdr:row>
      <xdr:rowOff>287991</xdr:rowOff>
    </xdr:to>
    <xdr:sp macro="" textlink="">
      <xdr:nvSpPr>
        <xdr:cNvPr id="45" name="AutoShape 1571" descr="?action=common_download_main&amp;upload_id=18661"/>
        <xdr:cNvSpPr>
          <a:spLocks noChangeAspect="1" noChangeArrowheads="1"/>
        </xdr:cNvSpPr>
      </xdr:nvSpPr>
      <xdr:spPr bwMode="auto">
        <a:xfrm>
          <a:off x="15782925" y="40652700"/>
          <a:ext cx="3462056" cy="220699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64</xdr:row>
      <xdr:rowOff>0</xdr:rowOff>
    </xdr:from>
    <xdr:to>
      <xdr:col>14</xdr:col>
      <xdr:colOff>414057</xdr:colOff>
      <xdr:row>69</xdr:row>
      <xdr:rowOff>287991</xdr:rowOff>
    </xdr:to>
    <xdr:sp macro="" textlink="">
      <xdr:nvSpPr>
        <xdr:cNvPr id="46" name="AutoShape 1572" descr="?action=common_download_main&amp;upload_id=18661"/>
        <xdr:cNvSpPr>
          <a:spLocks noChangeAspect="1" noChangeArrowheads="1"/>
        </xdr:cNvSpPr>
      </xdr:nvSpPr>
      <xdr:spPr bwMode="auto">
        <a:xfrm>
          <a:off x="15782925" y="40652700"/>
          <a:ext cx="3462056" cy="220699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wsDr>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78"/>
  <sheetViews>
    <sheetView tabSelected="1" zoomScale="85" zoomScaleNormal="85" zoomScaleSheetLayoutView="70" workbookViewId="0">
      <pane ySplit="1" topLeftCell="A61" activePane="bottomLeft" state="frozen"/>
      <selection pane="bottomLeft" activeCell="F6" sqref="F6:F77"/>
    </sheetView>
  </sheetViews>
  <sheetFormatPr defaultColWidth="9.140625" defaultRowHeight="15" x14ac:dyDescent="0.2"/>
  <cols>
    <col min="1" max="1" width="16.42578125" style="8" bestFit="1" customWidth="1"/>
    <col min="2" max="2" width="27.5703125" style="8" bestFit="1" customWidth="1"/>
    <col min="3" max="3" width="30.7109375" style="12" bestFit="1" customWidth="1"/>
    <col min="4" max="4" width="68.42578125" style="21" customWidth="1"/>
    <col min="5" max="5" width="12.42578125" style="8" customWidth="1"/>
    <col min="6" max="6" width="15.28515625" style="22" customWidth="1"/>
    <col min="7" max="7" width="8.140625" style="8" customWidth="1"/>
    <col min="8" max="8" width="16.140625" style="23" bestFit="1" customWidth="1"/>
    <col min="9" max="16384" width="9.140625" style="8"/>
  </cols>
  <sheetData>
    <row r="1" spans="1:8" ht="48" thickBot="1" x14ac:dyDescent="0.25">
      <c r="A1" s="6" t="s">
        <v>36</v>
      </c>
      <c r="B1" s="6" t="s">
        <v>23</v>
      </c>
      <c r="C1" s="6" t="s">
        <v>24</v>
      </c>
      <c r="D1" s="6" t="s">
        <v>0</v>
      </c>
      <c r="E1" s="6" t="s">
        <v>1</v>
      </c>
      <c r="F1" s="6" t="s">
        <v>5</v>
      </c>
      <c r="G1" s="6" t="s">
        <v>4</v>
      </c>
      <c r="H1" s="7" t="s">
        <v>2</v>
      </c>
    </row>
    <row r="2" spans="1:8" s="25" customFormat="1" ht="15.75" thickBot="1" x14ac:dyDescent="0.25">
      <c r="A2" s="24"/>
      <c r="B2" s="24"/>
      <c r="C2" s="24"/>
      <c r="D2" s="24"/>
      <c r="E2" s="24"/>
      <c r="F2" s="24"/>
      <c r="G2" s="24"/>
      <c r="H2" s="24"/>
    </row>
    <row r="3" spans="1:8" ht="15.75" x14ac:dyDescent="0.2">
      <c r="A3" s="4"/>
      <c r="B3" s="5"/>
      <c r="C3" s="5"/>
      <c r="D3" s="5"/>
      <c r="E3" s="5"/>
      <c r="F3" s="5"/>
      <c r="G3" s="5"/>
      <c r="H3" s="5"/>
    </row>
    <row r="4" spans="1:8" ht="15.75" x14ac:dyDescent="0.2">
      <c r="A4" s="1"/>
      <c r="B4" s="2"/>
      <c r="C4" s="2"/>
      <c r="D4" s="3" t="s">
        <v>108</v>
      </c>
      <c r="E4" s="2"/>
      <c r="F4" s="2"/>
      <c r="G4" s="2"/>
      <c r="H4" s="2"/>
    </row>
    <row r="5" spans="1:8" ht="15.75" x14ac:dyDescent="0.2">
      <c r="A5" s="9"/>
      <c r="B5" s="26"/>
      <c r="C5" s="27"/>
      <c r="D5" s="57" t="s">
        <v>51</v>
      </c>
      <c r="E5" s="28"/>
      <c r="F5" s="29"/>
      <c r="G5" s="28"/>
      <c r="H5" s="29"/>
    </row>
    <row r="6" spans="1:8" ht="409.5" x14ac:dyDescent="0.2">
      <c r="A6" s="9">
        <v>1</v>
      </c>
      <c r="B6" s="26" t="s">
        <v>87</v>
      </c>
      <c r="C6" s="30" t="s">
        <v>88</v>
      </c>
      <c r="D6" s="58" t="s">
        <v>131</v>
      </c>
      <c r="E6" s="31" t="s">
        <v>6</v>
      </c>
      <c r="F6" s="29"/>
      <c r="G6" s="28">
        <v>4</v>
      </c>
      <c r="H6" s="29">
        <f t="shared" ref="H6:H69" si="0">F6*G6</f>
        <v>0</v>
      </c>
    </row>
    <row r="7" spans="1:8" ht="195" x14ac:dyDescent="0.2">
      <c r="A7" s="9">
        <v>2</v>
      </c>
      <c r="B7" s="26" t="s">
        <v>52</v>
      </c>
      <c r="C7" s="27" t="s">
        <v>40</v>
      </c>
      <c r="D7" s="54" t="s">
        <v>132</v>
      </c>
      <c r="E7" s="28" t="s">
        <v>6</v>
      </c>
      <c r="F7" s="29"/>
      <c r="G7" s="28">
        <v>2</v>
      </c>
      <c r="H7" s="29">
        <f t="shared" si="0"/>
        <v>0</v>
      </c>
    </row>
    <row r="8" spans="1:8" ht="136.5" x14ac:dyDescent="0.2">
      <c r="A8" s="9">
        <v>3</v>
      </c>
      <c r="B8" s="26" t="s">
        <v>41</v>
      </c>
      <c r="C8" s="32" t="s">
        <v>39</v>
      </c>
      <c r="D8" s="54" t="s">
        <v>133</v>
      </c>
      <c r="E8" s="33" t="s">
        <v>6</v>
      </c>
      <c r="F8" s="29"/>
      <c r="G8" s="28">
        <v>2</v>
      </c>
      <c r="H8" s="29">
        <f t="shared" si="0"/>
        <v>0</v>
      </c>
    </row>
    <row r="9" spans="1:8" ht="15.75" x14ac:dyDescent="0.2">
      <c r="A9" s="9"/>
      <c r="B9" s="26"/>
      <c r="C9" s="32"/>
      <c r="D9" s="57" t="s">
        <v>58</v>
      </c>
      <c r="E9" s="33"/>
      <c r="F9" s="29"/>
      <c r="G9" s="28"/>
      <c r="H9" s="29">
        <f t="shared" si="0"/>
        <v>0</v>
      </c>
    </row>
    <row r="10" spans="1:8" ht="45" x14ac:dyDescent="0.2">
      <c r="A10" s="9">
        <v>4</v>
      </c>
      <c r="B10" s="26" t="s">
        <v>89</v>
      </c>
      <c r="C10" s="27" t="s">
        <v>53</v>
      </c>
      <c r="D10" s="54" t="s">
        <v>64</v>
      </c>
      <c r="E10" s="28" t="s">
        <v>6</v>
      </c>
      <c r="F10" s="29"/>
      <c r="G10" s="28">
        <v>2</v>
      </c>
      <c r="H10" s="29">
        <f t="shared" si="0"/>
        <v>0</v>
      </c>
    </row>
    <row r="11" spans="1:8" ht="45" x14ac:dyDescent="0.2">
      <c r="A11" s="9">
        <v>5</v>
      </c>
      <c r="B11" s="26" t="s">
        <v>90</v>
      </c>
      <c r="C11" s="27" t="s">
        <v>54</v>
      </c>
      <c r="D11" s="34" t="s">
        <v>65</v>
      </c>
      <c r="E11" s="28" t="s">
        <v>6</v>
      </c>
      <c r="F11" s="29"/>
      <c r="G11" s="28">
        <v>2</v>
      </c>
      <c r="H11" s="29">
        <f t="shared" si="0"/>
        <v>0</v>
      </c>
    </row>
    <row r="12" spans="1:8" ht="45" x14ac:dyDescent="0.2">
      <c r="A12" s="9">
        <v>6</v>
      </c>
      <c r="B12" s="26" t="s">
        <v>91</v>
      </c>
      <c r="C12" s="27" t="s">
        <v>55</v>
      </c>
      <c r="D12" s="34" t="s">
        <v>66</v>
      </c>
      <c r="E12" s="28" t="s">
        <v>6</v>
      </c>
      <c r="F12" s="29"/>
      <c r="G12" s="28">
        <v>2</v>
      </c>
      <c r="H12" s="29">
        <f t="shared" si="0"/>
        <v>0</v>
      </c>
    </row>
    <row r="13" spans="1:8" ht="90" x14ac:dyDescent="0.2">
      <c r="A13" s="9">
        <v>7</v>
      </c>
      <c r="B13" s="26" t="s">
        <v>92</v>
      </c>
      <c r="C13" s="35" t="s">
        <v>56</v>
      </c>
      <c r="D13" s="34" t="s">
        <v>67</v>
      </c>
      <c r="E13" s="28" t="s">
        <v>6</v>
      </c>
      <c r="F13" s="29"/>
      <c r="G13" s="28">
        <v>1</v>
      </c>
      <c r="H13" s="29">
        <f t="shared" si="0"/>
        <v>0</v>
      </c>
    </row>
    <row r="14" spans="1:8" ht="75" x14ac:dyDescent="0.2">
      <c r="A14" s="9">
        <v>8</v>
      </c>
      <c r="B14" s="26" t="s">
        <v>92</v>
      </c>
      <c r="C14" s="27" t="s">
        <v>53</v>
      </c>
      <c r="D14" s="34" t="s">
        <v>68</v>
      </c>
      <c r="E14" s="28" t="s">
        <v>6</v>
      </c>
      <c r="F14" s="29"/>
      <c r="G14" s="28">
        <v>1</v>
      </c>
      <c r="H14" s="29">
        <f t="shared" si="0"/>
        <v>0</v>
      </c>
    </row>
    <row r="15" spans="1:8" ht="45" x14ac:dyDescent="0.2">
      <c r="A15" s="9">
        <v>9</v>
      </c>
      <c r="B15" s="26" t="s">
        <v>92</v>
      </c>
      <c r="C15" s="27" t="s">
        <v>54</v>
      </c>
      <c r="D15" s="34" t="s">
        <v>69</v>
      </c>
      <c r="E15" s="28" t="s">
        <v>6</v>
      </c>
      <c r="F15" s="29"/>
      <c r="G15" s="28">
        <v>2</v>
      </c>
      <c r="H15" s="29">
        <f t="shared" si="0"/>
        <v>0</v>
      </c>
    </row>
    <row r="16" spans="1:8" ht="90" x14ac:dyDescent="0.2">
      <c r="A16" s="9">
        <v>10</v>
      </c>
      <c r="B16" s="36" t="s">
        <v>93</v>
      </c>
      <c r="C16" s="27" t="s">
        <v>54</v>
      </c>
      <c r="D16" s="34" t="s">
        <v>70</v>
      </c>
      <c r="E16" s="28" t="s">
        <v>6</v>
      </c>
      <c r="F16" s="29"/>
      <c r="G16" s="28">
        <v>1</v>
      </c>
      <c r="H16" s="29">
        <f t="shared" si="0"/>
        <v>0</v>
      </c>
    </row>
    <row r="17" spans="1:8" ht="75.75" x14ac:dyDescent="0.2">
      <c r="A17" s="9">
        <v>11</v>
      </c>
      <c r="B17" s="26" t="s">
        <v>94</v>
      </c>
      <c r="C17" s="27" t="s">
        <v>57</v>
      </c>
      <c r="D17" s="34" t="s">
        <v>71</v>
      </c>
      <c r="E17" s="28" t="s">
        <v>6</v>
      </c>
      <c r="F17" s="29"/>
      <c r="G17" s="28">
        <v>1</v>
      </c>
      <c r="H17" s="29">
        <f t="shared" si="0"/>
        <v>0</v>
      </c>
    </row>
    <row r="18" spans="1:8" ht="90" x14ac:dyDescent="0.2">
      <c r="A18" s="9">
        <v>12</v>
      </c>
      <c r="B18" s="27" t="s">
        <v>95</v>
      </c>
      <c r="C18" s="27" t="s">
        <v>10</v>
      </c>
      <c r="D18" s="34" t="s">
        <v>72</v>
      </c>
      <c r="E18" s="28" t="s">
        <v>6</v>
      </c>
      <c r="F18" s="29"/>
      <c r="G18" s="28">
        <v>2</v>
      </c>
      <c r="H18" s="29">
        <f t="shared" si="0"/>
        <v>0</v>
      </c>
    </row>
    <row r="19" spans="1:8" ht="135" x14ac:dyDescent="0.2">
      <c r="A19" s="9">
        <v>13</v>
      </c>
      <c r="B19" s="26" t="s">
        <v>9</v>
      </c>
      <c r="C19" s="27" t="s">
        <v>9</v>
      </c>
      <c r="D19" s="34" t="s">
        <v>73</v>
      </c>
      <c r="E19" s="28" t="s">
        <v>6</v>
      </c>
      <c r="F19" s="29"/>
      <c r="G19" s="28">
        <v>1</v>
      </c>
      <c r="H19" s="29">
        <f t="shared" si="0"/>
        <v>0</v>
      </c>
    </row>
    <row r="20" spans="1:8" ht="15.75" x14ac:dyDescent="0.2">
      <c r="A20" s="9"/>
      <c r="B20" s="26"/>
      <c r="C20" s="32"/>
      <c r="D20" s="57" t="s">
        <v>59</v>
      </c>
      <c r="E20" s="33"/>
      <c r="F20" s="29"/>
      <c r="G20" s="28"/>
      <c r="H20" s="29">
        <f t="shared" si="0"/>
        <v>0</v>
      </c>
    </row>
    <row r="21" spans="1:8" ht="122.25" x14ac:dyDescent="0.2">
      <c r="A21" s="9">
        <v>14</v>
      </c>
      <c r="B21" s="37" t="s">
        <v>96</v>
      </c>
      <c r="C21" s="37" t="s">
        <v>96</v>
      </c>
      <c r="D21" s="38" t="s">
        <v>74</v>
      </c>
      <c r="E21" s="39" t="s">
        <v>6</v>
      </c>
      <c r="F21" s="29"/>
      <c r="G21" s="28">
        <v>1</v>
      </c>
      <c r="H21" s="29">
        <f t="shared" si="0"/>
        <v>0</v>
      </c>
    </row>
    <row r="22" spans="1:8" ht="90" x14ac:dyDescent="0.2">
      <c r="A22" s="9">
        <v>15</v>
      </c>
      <c r="B22" s="26" t="s">
        <v>97</v>
      </c>
      <c r="C22" s="40" t="s">
        <v>26</v>
      </c>
      <c r="D22" s="38" t="s">
        <v>75</v>
      </c>
      <c r="E22" s="42" t="s">
        <v>6</v>
      </c>
      <c r="F22" s="29"/>
      <c r="G22" s="28">
        <v>1</v>
      </c>
      <c r="H22" s="29">
        <f t="shared" si="0"/>
        <v>0</v>
      </c>
    </row>
    <row r="23" spans="1:8" ht="75" x14ac:dyDescent="0.2">
      <c r="A23" s="9">
        <v>16</v>
      </c>
      <c r="B23" s="26" t="s">
        <v>98</v>
      </c>
      <c r="C23" s="40" t="s">
        <v>99</v>
      </c>
      <c r="D23" s="41" t="s">
        <v>77</v>
      </c>
      <c r="E23" s="42" t="s">
        <v>6</v>
      </c>
      <c r="F23" s="29"/>
      <c r="G23" s="28">
        <v>1</v>
      </c>
      <c r="H23" s="29">
        <f t="shared" si="0"/>
        <v>0</v>
      </c>
    </row>
    <row r="24" spans="1:8" ht="30" x14ac:dyDescent="0.2">
      <c r="A24" s="9">
        <v>17</v>
      </c>
      <c r="B24" s="40" t="s">
        <v>76</v>
      </c>
      <c r="C24" s="40" t="s">
        <v>76</v>
      </c>
      <c r="D24" s="41" t="s">
        <v>78</v>
      </c>
      <c r="E24" s="42" t="s">
        <v>6</v>
      </c>
      <c r="F24" s="29"/>
      <c r="G24" s="28">
        <v>1</v>
      </c>
      <c r="H24" s="29">
        <f t="shared" si="0"/>
        <v>0</v>
      </c>
    </row>
    <row r="25" spans="1:8" ht="60" x14ac:dyDescent="0.2">
      <c r="A25" s="9">
        <v>18</v>
      </c>
      <c r="B25" s="40" t="s">
        <v>100</v>
      </c>
      <c r="C25" s="40" t="s">
        <v>100</v>
      </c>
      <c r="D25" s="38" t="s">
        <v>79</v>
      </c>
      <c r="E25" s="42" t="s">
        <v>6</v>
      </c>
      <c r="F25" s="29"/>
      <c r="G25" s="28">
        <v>1</v>
      </c>
      <c r="H25" s="29">
        <f t="shared" si="0"/>
        <v>0</v>
      </c>
    </row>
    <row r="26" spans="1:8" ht="90" x14ac:dyDescent="0.2">
      <c r="A26" s="9">
        <v>19</v>
      </c>
      <c r="B26" s="26" t="s">
        <v>60</v>
      </c>
      <c r="C26" s="43" t="s">
        <v>60</v>
      </c>
      <c r="D26" s="41" t="s">
        <v>80</v>
      </c>
      <c r="E26" s="44" t="s">
        <v>6</v>
      </c>
      <c r="F26" s="29"/>
      <c r="G26" s="28">
        <v>1</v>
      </c>
      <c r="H26" s="29">
        <f t="shared" si="0"/>
        <v>0</v>
      </c>
    </row>
    <row r="27" spans="1:8" ht="30" x14ac:dyDescent="0.2">
      <c r="A27" s="9">
        <v>20</v>
      </c>
      <c r="B27" s="26" t="s">
        <v>61</v>
      </c>
      <c r="C27" s="32" t="s">
        <v>61</v>
      </c>
      <c r="D27" s="41" t="s">
        <v>81</v>
      </c>
      <c r="E27" s="33" t="s">
        <v>6</v>
      </c>
      <c r="F27" s="29"/>
      <c r="G27" s="28">
        <v>1</v>
      </c>
      <c r="H27" s="29">
        <f t="shared" si="0"/>
        <v>0</v>
      </c>
    </row>
    <row r="28" spans="1:8" ht="90" x14ac:dyDescent="0.2">
      <c r="A28" s="9">
        <v>21</v>
      </c>
      <c r="B28" s="26" t="s">
        <v>101</v>
      </c>
      <c r="C28" s="43" t="s">
        <v>8</v>
      </c>
      <c r="D28" s="45" t="s">
        <v>82</v>
      </c>
      <c r="E28" s="33" t="s">
        <v>6</v>
      </c>
      <c r="F28" s="29"/>
      <c r="G28" s="28">
        <v>1</v>
      </c>
      <c r="H28" s="29">
        <f t="shared" si="0"/>
        <v>0</v>
      </c>
    </row>
    <row r="29" spans="1:8" ht="75" x14ac:dyDescent="0.2">
      <c r="A29" s="9">
        <v>22</v>
      </c>
      <c r="B29" s="26" t="s">
        <v>102</v>
      </c>
      <c r="C29" s="43" t="s">
        <v>62</v>
      </c>
      <c r="D29" s="41" t="s">
        <v>83</v>
      </c>
      <c r="E29" s="33" t="s">
        <v>6</v>
      </c>
      <c r="F29" s="29"/>
      <c r="G29" s="28">
        <v>1</v>
      </c>
      <c r="H29" s="29">
        <f t="shared" si="0"/>
        <v>0</v>
      </c>
    </row>
    <row r="30" spans="1:8" ht="15.75" x14ac:dyDescent="0.2">
      <c r="A30" s="9"/>
      <c r="B30" s="26"/>
      <c r="C30" s="32"/>
      <c r="D30" s="57" t="s">
        <v>29</v>
      </c>
      <c r="E30" s="33"/>
      <c r="F30" s="29"/>
      <c r="G30" s="28"/>
      <c r="H30" s="29">
        <f t="shared" si="0"/>
        <v>0</v>
      </c>
    </row>
    <row r="31" spans="1:8" ht="195" x14ac:dyDescent="0.2">
      <c r="A31" s="9">
        <v>23</v>
      </c>
      <c r="B31" s="26" t="s">
        <v>104</v>
      </c>
      <c r="C31" s="46" t="s">
        <v>49</v>
      </c>
      <c r="D31" s="38" t="s">
        <v>117</v>
      </c>
      <c r="E31" s="42" t="s">
        <v>6</v>
      </c>
      <c r="F31" s="29"/>
      <c r="G31" s="28">
        <v>2</v>
      </c>
      <c r="H31" s="29">
        <f t="shared" si="0"/>
        <v>0</v>
      </c>
    </row>
    <row r="32" spans="1:8" ht="150" x14ac:dyDescent="0.2">
      <c r="A32" s="9">
        <v>24</v>
      </c>
      <c r="B32" s="55" t="s">
        <v>32</v>
      </c>
      <c r="C32" s="47" t="s">
        <v>31</v>
      </c>
      <c r="D32" s="48" t="s">
        <v>46</v>
      </c>
      <c r="E32" s="49" t="s">
        <v>6</v>
      </c>
      <c r="F32" s="29"/>
      <c r="G32" s="28">
        <v>2</v>
      </c>
      <c r="H32" s="29">
        <f t="shared" si="0"/>
        <v>0</v>
      </c>
    </row>
    <row r="33" spans="1:8" ht="90" x14ac:dyDescent="0.2">
      <c r="A33" s="9">
        <v>25</v>
      </c>
      <c r="B33" s="55" t="s">
        <v>32</v>
      </c>
      <c r="C33" s="56" t="s">
        <v>31</v>
      </c>
      <c r="D33" s="56" t="s">
        <v>63</v>
      </c>
      <c r="E33" s="28" t="s">
        <v>6</v>
      </c>
      <c r="F33" s="29"/>
      <c r="G33" s="28">
        <v>4</v>
      </c>
      <c r="H33" s="29">
        <f t="shared" si="0"/>
        <v>0</v>
      </c>
    </row>
    <row r="34" spans="1:8" ht="63" x14ac:dyDescent="0.2">
      <c r="A34" s="9">
        <v>26</v>
      </c>
      <c r="B34" s="26" t="s">
        <v>105</v>
      </c>
      <c r="C34" s="52" t="s">
        <v>33</v>
      </c>
      <c r="D34" s="53" t="s">
        <v>106</v>
      </c>
      <c r="E34" s="49" t="s">
        <v>34</v>
      </c>
      <c r="F34" s="29"/>
      <c r="G34" s="28">
        <v>30</v>
      </c>
      <c r="H34" s="29">
        <f t="shared" si="0"/>
        <v>0</v>
      </c>
    </row>
    <row r="35" spans="1:8" ht="48.75" x14ac:dyDescent="0.2">
      <c r="A35" s="9">
        <v>27</v>
      </c>
      <c r="B35" s="26" t="s">
        <v>105</v>
      </c>
      <c r="C35" s="52" t="s">
        <v>33</v>
      </c>
      <c r="D35" s="48" t="s">
        <v>107</v>
      </c>
      <c r="E35" s="49" t="s">
        <v>34</v>
      </c>
      <c r="F35" s="29"/>
      <c r="G35" s="28">
        <v>40</v>
      </c>
      <c r="H35" s="29">
        <f t="shared" si="0"/>
        <v>0</v>
      </c>
    </row>
    <row r="36" spans="1:8" ht="85.5" x14ac:dyDescent="0.2">
      <c r="A36" s="9">
        <v>28</v>
      </c>
      <c r="B36" s="26" t="s">
        <v>105</v>
      </c>
      <c r="C36" s="52" t="s">
        <v>33</v>
      </c>
      <c r="D36" s="53" t="s">
        <v>116</v>
      </c>
      <c r="E36" s="49" t="s">
        <v>34</v>
      </c>
      <c r="F36" s="29"/>
      <c r="G36" s="28">
        <v>50</v>
      </c>
      <c r="H36" s="29">
        <f t="shared" si="0"/>
        <v>0</v>
      </c>
    </row>
    <row r="37" spans="1:8" x14ac:dyDescent="0.2">
      <c r="A37" s="9">
        <v>29</v>
      </c>
      <c r="B37" s="55" t="s">
        <v>38</v>
      </c>
      <c r="C37" s="56" t="s">
        <v>31</v>
      </c>
      <c r="D37" s="56" t="s">
        <v>37</v>
      </c>
      <c r="E37" s="28" t="s">
        <v>6</v>
      </c>
      <c r="F37" s="29"/>
      <c r="G37" s="28">
        <v>16</v>
      </c>
      <c r="H37" s="29">
        <f t="shared" si="0"/>
        <v>0</v>
      </c>
    </row>
    <row r="38" spans="1:8" x14ac:dyDescent="0.2">
      <c r="A38" s="9">
        <v>30</v>
      </c>
      <c r="B38" s="26" t="s">
        <v>29</v>
      </c>
      <c r="C38" s="26" t="s">
        <v>35</v>
      </c>
      <c r="D38" s="26" t="s">
        <v>35</v>
      </c>
      <c r="E38" s="28" t="s">
        <v>7</v>
      </c>
      <c r="F38" s="29"/>
      <c r="G38" s="28">
        <v>1</v>
      </c>
      <c r="H38" s="29">
        <f t="shared" si="0"/>
        <v>0</v>
      </c>
    </row>
    <row r="39" spans="1:8" ht="15.75" x14ac:dyDescent="0.2">
      <c r="A39" s="1"/>
      <c r="B39" s="2"/>
      <c r="C39" s="2"/>
      <c r="D39" s="3" t="s">
        <v>115</v>
      </c>
      <c r="E39" s="2"/>
      <c r="F39" s="2"/>
      <c r="G39" s="2"/>
      <c r="H39" s="2"/>
    </row>
    <row r="40" spans="1:8" ht="15.75" x14ac:dyDescent="0.2">
      <c r="A40" s="9"/>
      <c r="B40" s="26"/>
      <c r="C40" s="37"/>
      <c r="D40" s="57" t="s">
        <v>51</v>
      </c>
      <c r="E40" s="39"/>
      <c r="F40" s="29"/>
      <c r="G40" s="28"/>
      <c r="H40" s="29">
        <f t="shared" si="0"/>
        <v>0</v>
      </c>
    </row>
    <row r="41" spans="1:8" ht="180" x14ac:dyDescent="0.2">
      <c r="A41" s="9">
        <v>31</v>
      </c>
      <c r="B41" s="26" t="s">
        <v>28</v>
      </c>
      <c r="C41" s="27" t="s">
        <v>27</v>
      </c>
      <c r="D41" s="10" t="s">
        <v>134</v>
      </c>
      <c r="E41" s="28" t="s">
        <v>6</v>
      </c>
      <c r="F41" s="29"/>
      <c r="G41" s="28">
        <v>1</v>
      </c>
      <c r="H41" s="29">
        <f t="shared" si="0"/>
        <v>0</v>
      </c>
    </row>
    <row r="42" spans="1:8" ht="75" x14ac:dyDescent="0.2">
      <c r="A42" s="9">
        <v>32</v>
      </c>
      <c r="B42" s="26" t="s">
        <v>45</v>
      </c>
      <c r="C42" s="27" t="s">
        <v>39</v>
      </c>
      <c r="D42" s="27" t="s">
        <v>42</v>
      </c>
      <c r="E42" s="28" t="s">
        <v>6</v>
      </c>
      <c r="F42" s="29"/>
      <c r="G42" s="28">
        <v>1</v>
      </c>
      <c r="H42" s="29">
        <f t="shared" si="0"/>
        <v>0</v>
      </c>
    </row>
    <row r="43" spans="1:8" ht="180" x14ac:dyDescent="0.2">
      <c r="A43" s="9">
        <v>33</v>
      </c>
      <c r="B43" s="26" t="s">
        <v>44</v>
      </c>
      <c r="C43" s="27" t="s">
        <v>25</v>
      </c>
      <c r="D43" s="27" t="s">
        <v>84</v>
      </c>
      <c r="E43" s="28" t="s">
        <v>6</v>
      </c>
      <c r="F43" s="29"/>
      <c r="G43" s="28">
        <v>1</v>
      </c>
      <c r="H43" s="29">
        <f t="shared" si="0"/>
        <v>0</v>
      </c>
    </row>
    <row r="44" spans="1:8" ht="90" x14ac:dyDescent="0.2">
      <c r="A44" s="9">
        <v>34</v>
      </c>
      <c r="B44" s="40" t="s">
        <v>109</v>
      </c>
      <c r="C44" s="40" t="s">
        <v>43</v>
      </c>
      <c r="D44" s="38" t="s">
        <v>114</v>
      </c>
      <c r="E44" s="42" t="s">
        <v>6</v>
      </c>
      <c r="F44" s="29"/>
      <c r="G44" s="28">
        <v>1</v>
      </c>
      <c r="H44" s="29">
        <f t="shared" si="0"/>
        <v>0</v>
      </c>
    </row>
    <row r="45" spans="1:8" ht="15.75" x14ac:dyDescent="0.2">
      <c r="A45" s="9"/>
      <c r="B45" s="40"/>
      <c r="C45" s="40"/>
      <c r="D45" s="57" t="s">
        <v>58</v>
      </c>
      <c r="E45" s="42"/>
      <c r="F45" s="29"/>
      <c r="G45" s="28"/>
      <c r="H45" s="29">
        <f t="shared" si="0"/>
        <v>0</v>
      </c>
    </row>
    <row r="46" spans="1:8" ht="75" x14ac:dyDescent="0.2">
      <c r="A46" s="9">
        <v>35</v>
      </c>
      <c r="B46" s="26" t="s">
        <v>112</v>
      </c>
      <c r="C46" s="27" t="s">
        <v>9</v>
      </c>
      <c r="D46" s="11" t="s">
        <v>118</v>
      </c>
      <c r="E46" s="28" t="s">
        <v>6</v>
      </c>
      <c r="F46" s="29"/>
      <c r="G46" s="28">
        <v>1</v>
      </c>
      <c r="H46" s="29">
        <f t="shared" si="0"/>
        <v>0</v>
      </c>
    </row>
    <row r="47" spans="1:8" ht="30" x14ac:dyDescent="0.2">
      <c r="A47" s="9">
        <v>36</v>
      </c>
      <c r="B47" s="26" t="s">
        <v>112</v>
      </c>
      <c r="C47" s="27" t="s">
        <v>9</v>
      </c>
      <c r="D47" s="38" t="s">
        <v>119</v>
      </c>
      <c r="E47" s="28" t="s">
        <v>6</v>
      </c>
      <c r="F47" s="29"/>
      <c r="G47" s="28">
        <v>1</v>
      </c>
      <c r="H47" s="29">
        <f t="shared" si="0"/>
        <v>0</v>
      </c>
    </row>
    <row r="48" spans="1:8" ht="60" x14ac:dyDescent="0.2">
      <c r="A48" s="9">
        <v>37</v>
      </c>
      <c r="B48" s="26" t="s">
        <v>113</v>
      </c>
      <c r="C48" s="27" t="s">
        <v>10</v>
      </c>
      <c r="D48" s="11" t="s">
        <v>120</v>
      </c>
      <c r="E48" s="28" t="s">
        <v>6</v>
      </c>
      <c r="F48" s="29"/>
      <c r="G48" s="28">
        <v>2</v>
      </c>
      <c r="H48" s="29">
        <f t="shared" si="0"/>
        <v>0</v>
      </c>
    </row>
    <row r="49" spans="1:8" ht="30" x14ac:dyDescent="0.2">
      <c r="A49" s="9">
        <v>38</v>
      </c>
      <c r="B49" s="40" t="s">
        <v>86</v>
      </c>
      <c r="C49" s="40" t="s">
        <v>86</v>
      </c>
      <c r="D49" s="38" t="s">
        <v>121</v>
      </c>
      <c r="E49" s="42" t="s">
        <v>6</v>
      </c>
      <c r="F49" s="29"/>
      <c r="G49" s="28">
        <v>1</v>
      </c>
      <c r="H49" s="29">
        <f t="shared" si="0"/>
        <v>0</v>
      </c>
    </row>
    <row r="50" spans="1:8" ht="15.75" x14ac:dyDescent="0.2">
      <c r="A50" s="9"/>
      <c r="B50" s="40"/>
      <c r="C50" s="40"/>
      <c r="D50" s="57" t="s">
        <v>59</v>
      </c>
      <c r="E50" s="42"/>
      <c r="F50" s="29"/>
      <c r="G50" s="28"/>
      <c r="H50" s="29">
        <f t="shared" si="0"/>
        <v>0</v>
      </c>
    </row>
    <row r="51" spans="1:8" ht="90.75" x14ac:dyDescent="0.2">
      <c r="A51" s="9">
        <v>39</v>
      </c>
      <c r="B51" s="37" t="s">
        <v>110</v>
      </c>
      <c r="C51" s="37" t="s">
        <v>50</v>
      </c>
      <c r="D51" s="50" t="s">
        <v>85</v>
      </c>
      <c r="E51" s="39" t="s">
        <v>6</v>
      </c>
      <c r="F51" s="29"/>
      <c r="G51" s="28">
        <v>1</v>
      </c>
      <c r="H51" s="29">
        <f t="shared" si="0"/>
        <v>0</v>
      </c>
    </row>
    <row r="52" spans="1:8" ht="30" x14ac:dyDescent="0.2">
      <c r="A52" s="9">
        <v>40</v>
      </c>
      <c r="B52" s="26" t="s">
        <v>103</v>
      </c>
      <c r="C52" s="40" t="s">
        <v>76</v>
      </c>
      <c r="D52" s="41" t="s">
        <v>78</v>
      </c>
      <c r="E52" s="42" t="s">
        <v>6</v>
      </c>
      <c r="F52" s="29"/>
      <c r="G52" s="28">
        <v>1</v>
      </c>
      <c r="H52" s="29">
        <f t="shared" si="0"/>
        <v>0</v>
      </c>
    </row>
    <row r="53" spans="1:8" ht="15.75" x14ac:dyDescent="0.2">
      <c r="A53" s="9"/>
      <c r="B53" s="37"/>
      <c r="C53" s="37"/>
      <c r="D53" s="57" t="s">
        <v>29</v>
      </c>
      <c r="E53" s="39"/>
      <c r="F53" s="29"/>
      <c r="G53" s="28"/>
      <c r="H53" s="29">
        <f t="shared" si="0"/>
        <v>0</v>
      </c>
    </row>
    <row r="54" spans="1:8" ht="30" x14ac:dyDescent="0.2">
      <c r="A54" s="9">
        <v>41</v>
      </c>
      <c r="B54" s="26" t="s">
        <v>111</v>
      </c>
      <c r="C54" s="51" t="s">
        <v>48</v>
      </c>
      <c r="D54" s="11" t="s">
        <v>122</v>
      </c>
      <c r="E54" s="49" t="s">
        <v>6</v>
      </c>
      <c r="F54" s="29"/>
      <c r="G54" s="28">
        <v>1</v>
      </c>
      <c r="H54" s="29">
        <f t="shared" si="0"/>
        <v>0</v>
      </c>
    </row>
    <row r="55" spans="1:8" ht="30" x14ac:dyDescent="0.2">
      <c r="A55" s="9">
        <v>42</v>
      </c>
      <c r="B55" s="26" t="s">
        <v>111</v>
      </c>
      <c r="C55" s="27" t="s">
        <v>48</v>
      </c>
      <c r="D55" s="11" t="s">
        <v>123</v>
      </c>
      <c r="E55" s="28" t="s">
        <v>6</v>
      </c>
      <c r="F55" s="29"/>
      <c r="G55" s="28">
        <v>1</v>
      </c>
      <c r="H55" s="29">
        <f t="shared" si="0"/>
        <v>0</v>
      </c>
    </row>
    <row r="56" spans="1:8" ht="30" x14ac:dyDescent="0.2">
      <c r="A56" s="9">
        <v>43</v>
      </c>
      <c r="B56" s="26" t="s">
        <v>111</v>
      </c>
      <c r="C56" s="27" t="s">
        <v>48</v>
      </c>
      <c r="D56" s="11" t="s">
        <v>124</v>
      </c>
      <c r="E56" s="28" t="s">
        <v>6</v>
      </c>
      <c r="F56" s="29"/>
      <c r="G56" s="28">
        <v>1</v>
      </c>
      <c r="H56" s="29">
        <f t="shared" si="0"/>
        <v>0</v>
      </c>
    </row>
    <row r="57" spans="1:8" ht="63" x14ac:dyDescent="0.2">
      <c r="A57" s="9">
        <v>44</v>
      </c>
      <c r="B57" s="26" t="s">
        <v>105</v>
      </c>
      <c r="C57" s="52" t="s">
        <v>33</v>
      </c>
      <c r="D57" s="53" t="s">
        <v>106</v>
      </c>
      <c r="E57" s="49" t="s">
        <v>34</v>
      </c>
      <c r="F57" s="29"/>
      <c r="G57" s="28">
        <v>30</v>
      </c>
      <c r="H57" s="29">
        <f t="shared" si="0"/>
        <v>0</v>
      </c>
    </row>
    <row r="58" spans="1:8" ht="48" x14ac:dyDescent="0.2">
      <c r="A58" s="9">
        <v>45</v>
      </c>
      <c r="B58" s="26" t="s">
        <v>105</v>
      </c>
      <c r="C58" s="52" t="s">
        <v>33</v>
      </c>
      <c r="D58" s="48" t="s">
        <v>125</v>
      </c>
      <c r="E58" s="49" t="s">
        <v>34</v>
      </c>
      <c r="F58" s="29"/>
      <c r="G58" s="28">
        <v>30</v>
      </c>
      <c r="H58" s="29">
        <f t="shared" si="0"/>
        <v>0</v>
      </c>
    </row>
    <row r="59" spans="1:8" ht="150" x14ac:dyDescent="0.2">
      <c r="A59" s="9">
        <v>46</v>
      </c>
      <c r="B59" s="47" t="s">
        <v>31</v>
      </c>
      <c r="C59" s="47" t="s">
        <v>31</v>
      </c>
      <c r="D59" s="48" t="s">
        <v>46</v>
      </c>
      <c r="E59" s="49" t="s">
        <v>6</v>
      </c>
      <c r="F59" s="29"/>
      <c r="G59" s="28">
        <v>2</v>
      </c>
      <c r="H59" s="29">
        <f t="shared" si="0"/>
        <v>0</v>
      </c>
    </row>
    <row r="60" spans="1:8" ht="120" x14ac:dyDescent="0.2">
      <c r="A60" s="9">
        <v>47</v>
      </c>
      <c r="B60" s="54" t="s">
        <v>47</v>
      </c>
      <c r="C60" s="54" t="s">
        <v>47</v>
      </c>
      <c r="D60" s="27" t="s">
        <v>126</v>
      </c>
      <c r="E60" s="28" t="s">
        <v>6</v>
      </c>
      <c r="F60" s="29"/>
      <c r="G60" s="28">
        <v>1</v>
      </c>
      <c r="H60" s="29">
        <f t="shared" si="0"/>
        <v>0</v>
      </c>
    </row>
    <row r="61" spans="1:8" ht="90" x14ac:dyDescent="0.2">
      <c r="A61" s="9">
        <v>48</v>
      </c>
      <c r="B61" s="56" t="s">
        <v>31</v>
      </c>
      <c r="C61" s="56" t="s">
        <v>31</v>
      </c>
      <c r="D61" s="56" t="s">
        <v>63</v>
      </c>
      <c r="E61" s="28" t="s">
        <v>6</v>
      </c>
      <c r="F61" s="29"/>
      <c r="G61" s="28">
        <v>1</v>
      </c>
      <c r="H61" s="29">
        <f t="shared" si="0"/>
        <v>0</v>
      </c>
    </row>
    <row r="62" spans="1:8" ht="75" x14ac:dyDescent="0.2">
      <c r="A62" s="9">
        <v>49</v>
      </c>
      <c r="B62" s="26" t="s">
        <v>105</v>
      </c>
      <c r="C62" s="52" t="s">
        <v>33</v>
      </c>
      <c r="D62" s="53" t="s">
        <v>127</v>
      </c>
      <c r="E62" s="49" t="s">
        <v>34</v>
      </c>
      <c r="F62" s="29"/>
      <c r="G62" s="28">
        <v>50</v>
      </c>
      <c r="H62" s="29">
        <f t="shared" si="0"/>
        <v>0</v>
      </c>
    </row>
    <row r="63" spans="1:8" ht="30" x14ac:dyDescent="0.2">
      <c r="A63" s="9">
        <v>50</v>
      </c>
      <c r="B63" s="55" t="s">
        <v>38</v>
      </c>
      <c r="C63" s="56" t="s">
        <v>31</v>
      </c>
      <c r="D63" s="56" t="s">
        <v>129</v>
      </c>
      <c r="E63" s="28" t="s">
        <v>6</v>
      </c>
      <c r="F63" s="29"/>
      <c r="G63" s="28">
        <v>10</v>
      </c>
      <c r="H63" s="29">
        <f t="shared" si="0"/>
        <v>0</v>
      </c>
    </row>
    <row r="64" spans="1:8" ht="30" x14ac:dyDescent="0.2">
      <c r="A64" s="9">
        <v>51</v>
      </c>
      <c r="B64" s="26" t="s">
        <v>29</v>
      </c>
      <c r="C64" s="26" t="s">
        <v>35</v>
      </c>
      <c r="D64" s="27" t="s">
        <v>130</v>
      </c>
      <c r="E64" s="28" t="s">
        <v>7</v>
      </c>
      <c r="F64" s="29"/>
      <c r="G64" s="28">
        <v>1</v>
      </c>
      <c r="H64" s="29">
        <f t="shared" si="0"/>
        <v>0</v>
      </c>
    </row>
    <row r="65" spans="1:8" s="12" customFormat="1" ht="15.75" x14ac:dyDescent="0.2">
      <c r="A65" s="9"/>
      <c r="B65" s="37"/>
      <c r="C65" s="37"/>
      <c r="D65" s="57" t="s">
        <v>30</v>
      </c>
      <c r="E65" s="39"/>
      <c r="F65" s="29"/>
      <c r="G65" s="28"/>
      <c r="H65" s="29">
        <f t="shared" si="0"/>
        <v>0</v>
      </c>
    </row>
    <row r="66" spans="1:8" s="12" customFormat="1" ht="30" x14ac:dyDescent="0.2">
      <c r="A66" s="9">
        <v>52</v>
      </c>
      <c r="B66" s="13" t="s">
        <v>11</v>
      </c>
      <c r="C66" s="13" t="s">
        <v>11</v>
      </c>
      <c r="D66" s="13" t="s">
        <v>12</v>
      </c>
      <c r="E66" s="14" t="s">
        <v>7</v>
      </c>
      <c r="F66" s="29"/>
      <c r="G66" s="28">
        <v>1</v>
      </c>
      <c r="H66" s="29">
        <f t="shared" si="0"/>
        <v>0</v>
      </c>
    </row>
    <row r="67" spans="1:8" s="12" customFormat="1" ht="30" x14ac:dyDescent="0.2">
      <c r="A67" s="9">
        <v>53</v>
      </c>
      <c r="B67" s="13" t="s">
        <v>11</v>
      </c>
      <c r="C67" s="13" t="s">
        <v>11</v>
      </c>
      <c r="D67" s="13" t="s">
        <v>13</v>
      </c>
      <c r="E67" s="14" t="s">
        <v>7</v>
      </c>
      <c r="F67" s="29"/>
      <c r="G67" s="28">
        <v>1</v>
      </c>
      <c r="H67" s="29">
        <f t="shared" si="0"/>
        <v>0</v>
      </c>
    </row>
    <row r="68" spans="1:8" s="12" customFormat="1" ht="30" x14ac:dyDescent="0.2">
      <c r="A68" s="9">
        <v>54</v>
      </c>
      <c r="B68" s="13" t="s">
        <v>11</v>
      </c>
      <c r="C68" s="13" t="s">
        <v>11</v>
      </c>
      <c r="D68" s="13" t="s">
        <v>14</v>
      </c>
      <c r="E68" s="14" t="s">
        <v>7</v>
      </c>
      <c r="F68" s="29"/>
      <c r="G68" s="28">
        <v>1</v>
      </c>
      <c r="H68" s="29">
        <f t="shared" si="0"/>
        <v>0</v>
      </c>
    </row>
    <row r="69" spans="1:8" s="12" customFormat="1" ht="45" x14ac:dyDescent="0.2">
      <c r="A69" s="9">
        <v>55</v>
      </c>
      <c r="B69" s="13" t="s">
        <v>11</v>
      </c>
      <c r="C69" s="13" t="s">
        <v>11</v>
      </c>
      <c r="D69" s="13" t="s">
        <v>15</v>
      </c>
      <c r="E69" s="14" t="s">
        <v>7</v>
      </c>
      <c r="F69" s="29"/>
      <c r="G69" s="28">
        <v>1</v>
      </c>
      <c r="H69" s="29">
        <f t="shared" si="0"/>
        <v>0</v>
      </c>
    </row>
    <row r="70" spans="1:8" s="12" customFormat="1" ht="30" x14ac:dyDescent="0.2">
      <c r="A70" s="9">
        <v>56</v>
      </c>
      <c r="B70" s="13" t="s">
        <v>11</v>
      </c>
      <c r="C70" s="13" t="s">
        <v>11</v>
      </c>
      <c r="D70" s="13" t="s">
        <v>16</v>
      </c>
      <c r="E70" s="14" t="s">
        <v>7</v>
      </c>
      <c r="F70" s="29"/>
      <c r="G70" s="28">
        <v>1</v>
      </c>
      <c r="H70" s="29">
        <f t="shared" ref="H70:H76" si="1">F70*G70</f>
        <v>0</v>
      </c>
    </row>
    <row r="71" spans="1:8" s="12" customFormat="1" ht="30" x14ac:dyDescent="0.2">
      <c r="A71" s="9">
        <v>57</v>
      </c>
      <c r="B71" s="13" t="s">
        <v>11</v>
      </c>
      <c r="C71" s="13" t="s">
        <v>11</v>
      </c>
      <c r="D71" s="13" t="s">
        <v>17</v>
      </c>
      <c r="E71" s="14" t="s">
        <v>7</v>
      </c>
      <c r="F71" s="29"/>
      <c r="G71" s="28">
        <v>1</v>
      </c>
      <c r="H71" s="29">
        <f t="shared" si="1"/>
        <v>0</v>
      </c>
    </row>
    <row r="72" spans="1:8" s="12" customFormat="1" ht="45" x14ac:dyDescent="0.2">
      <c r="A72" s="9">
        <v>58</v>
      </c>
      <c r="B72" s="13" t="s">
        <v>11</v>
      </c>
      <c r="C72" s="13" t="s">
        <v>11</v>
      </c>
      <c r="D72" s="13" t="s">
        <v>18</v>
      </c>
      <c r="E72" s="14" t="s">
        <v>19</v>
      </c>
      <c r="F72" s="29"/>
      <c r="G72" s="28">
        <v>27</v>
      </c>
      <c r="H72" s="29">
        <f t="shared" si="1"/>
        <v>0</v>
      </c>
    </row>
    <row r="73" spans="1:8" s="12" customFormat="1" ht="45" x14ac:dyDescent="0.2">
      <c r="A73" s="9">
        <v>59</v>
      </c>
      <c r="B73" s="13" t="s">
        <v>11</v>
      </c>
      <c r="C73" s="13" t="s">
        <v>11</v>
      </c>
      <c r="D73" s="13" t="s">
        <v>128</v>
      </c>
      <c r="E73" s="14" t="s">
        <v>7</v>
      </c>
      <c r="F73" s="29"/>
      <c r="G73" s="28">
        <v>1</v>
      </c>
      <c r="H73" s="29">
        <f t="shared" si="1"/>
        <v>0</v>
      </c>
    </row>
    <row r="74" spans="1:8" s="12" customFormat="1" ht="30" x14ac:dyDescent="0.2">
      <c r="A74" s="9">
        <v>60</v>
      </c>
      <c r="B74" s="13" t="s">
        <v>11</v>
      </c>
      <c r="C74" s="13" t="s">
        <v>11</v>
      </c>
      <c r="D74" s="13" t="s">
        <v>20</v>
      </c>
      <c r="E74" s="14" t="s">
        <v>7</v>
      </c>
      <c r="F74" s="29"/>
      <c r="G74" s="28">
        <v>1</v>
      </c>
      <c r="H74" s="29">
        <f t="shared" si="1"/>
        <v>0</v>
      </c>
    </row>
    <row r="75" spans="1:8" s="12" customFormat="1" ht="75" x14ac:dyDescent="0.2">
      <c r="A75" s="9">
        <v>61</v>
      </c>
      <c r="B75" s="13" t="s">
        <v>11</v>
      </c>
      <c r="C75" s="13" t="s">
        <v>11</v>
      </c>
      <c r="D75" s="13" t="s">
        <v>21</v>
      </c>
      <c r="E75" s="14" t="s">
        <v>7</v>
      </c>
      <c r="F75" s="29"/>
      <c r="G75" s="28">
        <v>1</v>
      </c>
      <c r="H75" s="29">
        <f t="shared" si="1"/>
        <v>0</v>
      </c>
    </row>
    <row r="76" spans="1:8" s="12" customFormat="1" x14ac:dyDescent="0.2">
      <c r="A76" s="9">
        <v>62</v>
      </c>
      <c r="B76" s="13" t="s">
        <v>11</v>
      </c>
      <c r="C76" s="13" t="s">
        <v>11</v>
      </c>
      <c r="D76" s="13" t="s">
        <v>22</v>
      </c>
      <c r="E76" s="14" t="s">
        <v>7</v>
      </c>
      <c r="F76" s="29"/>
      <c r="G76" s="28">
        <v>1</v>
      </c>
      <c r="H76" s="29">
        <f t="shared" si="1"/>
        <v>0</v>
      </c>
    </row>
    <row r="77" spans="1:8" s="12" customFormat="1" x14ac:dyDescent="0.2">
      <c r="A77" s="9"/>
      <c r="B77" s="13"/>
      <c r="C77" s="13"/>
      <c r="D77" s="13"/>
      <c r="E77" s="14"/>
      <c r="F77" s="29"/>
      <c r="G77" s="15"/>
      <c r="H77" s="16"/>
    </row>
    <row r="78" spans="1:8" ht="15.75" x14ac:dyDescent="0.25">
      <c r="A78" s="17" t="s">
        <v>3</v>
      </c>
      <c r="B78" s="18"/>
      <c r="C78" s="18"/>
      <c r="D78" s="18"/>
      <c r="E78" s="18"/>
      <c r="F78" s="29"/>
      <c r="G78" s="19"/>
      <c r="H78" s="20">
        <f>SUM(H5:H77)</f>
        <v>0</v>
      </c>
    </row>
  </sheetData>
  <sheetProtection selectLockedCells="1" selectUnlockedCells="1"/>
  <pageMargins left="0.74803149606299213" right="0.74803149606299213" top="0.98425196850393704" bottom="0.98425196850393704" header="0.51181102362204722" footer="0.51181102362204722"/>
  <pageSetup paperSize="9" scale="29" firstPageNumber="0" fitToHeight="7"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2</vt:i4>
      </vt:variant>
    </vt:vector>
  </HeadingPairs>
  <TitlesOfParts>
    <vt:vector size="3" baseType="lpstr">
      <vt:lpstr>GASTRO</vt:lpstr>
      <vt:lpstr>GASTRO!Excel_BuiltIn_Print_Titles_1</vt:lpstr>
      <vt:lpstr>GASTRO!Názvy_tisku</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smolik</dc:creator>
  <cp:lastModifiedBy>Václav Bradáč</cp:lastModifiedBy>
  <cp:lastPrinted>2015-10-27T14:49:55Z</cp:lastPrinted>
  <dcterms:created xsi:type="dcterms:W3CDTF">2010-10-05T13:08:38Z</dcterms:created>
  <dcterms:modified xsi:type="dcterms:W3CDTF">2016-04-28T06:05:29Z</dcterms:modified>
</cp:coreProperties>
</file>